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9D1A2C81-71EA-4FB4-95CC-8D3FACB120E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Sheet1!$A$1:$P$52</definedName>
    <definedName name="_xlnm.Print_Titles" localSheetId="0">Sheet1!$12:$14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2" i="1" l="1"/>
  <c r="N22" i="1"/>
  <c r="O22" i="1"/>
  <c r="K22" i="1"/>
  <c r="O38" i="1"/>
  <c r="N38" i="1"/>
  <c r="L38" i="1"/>
  <c r="K38" i="1"/>
  <c r="O37" i="1"/>
  <c r="N37" i="1"/>
  <c r="L37" i="1"/>
  <c r="K37" i="1"/>
  <c r="O36" i="1"/>
  <c r="N36" i="1"/>
  <c r="L36" i="1"/>
  <c r="M36" i="1"/>
  <c r="O35" i="1"/>
  <c r="N35" i="1"/>
  <c r="L35" i="1"/>
  <c r="K35" i="1"/>
  <c r="N34" i="1"/>
  <c r="L34" i="1"/>
  <c r="N33" i="1"/>
  <c r="L33" i="1"/>
  <c r="O32" i="1"/>
  <c r="N32" i="1"/>
  <c r="L32" i="1"/>
  <c r="K32" i="1"/>
  <c r="N31" i="1"/>
  <c r="L31" i="1"/>
  <c r="M31" i="1"/>
  <c r="N30" i="1"/>
  <c r="L30" i="1"/>
  <c r="N29" i="1"/>
  <c r="L29" i="1"/>
  <c r="N28" i="1"/>
  <c r="L28" i="1"/>
  <c r="N27" i="1"/>
  <c r="L27" i="1"/>
  <c r="N26" i="1"/>
  <c r="L26" i="1"/>
  <c r="M26" i="1"/>
  <c r="N25" i="1"/>
  <c r="L25" i="1"/>
  <c r="N24" i="1"/>
  <c r="L24" i="1"/>
  <c r="M24" i="1"/>
  <c r="N23" i="1"/>
  <c r="L23" i="1"/>
  <c r="M23" i="1"/>
  <c r="O21" i="1"/>
  <c r="N21" i="1"/>
  <c r="L21" i="1"/>
  <c r="M21" i="1"/>
  <c r="N20" i="1"/>
  <c r="L20" i="1"/>
  <c r="N19" i="1"/>
  <c r="L19" i="1"/>
  <c r="N18" i="1"/>
  <c r="L18" i="1"/>
  <c r="O17" i="1"/>
  <c r="N17" i="1"/>
  <c r="L17" i="1"/>
  <c r="M17" i="1"/>
  <c r="O16" i="1"/>
  <c r="N16" i="1"/>
  <c r="N39" i="1" s="1"/>
  <c r="L16" i="1"/>
  <c r="L39" i="1" s="1"/>
  <c r="P9" i="1" s="1"/>
  <c r="M18" i="1" l="1"/>
  <c r="K20" i="1"/>
  <c r="M28" i="1"/>
  <c r="O28" i="1"/>
  <c r="O30" i="1"/>
  <c r="M33" i="1"/>
  <c r="O33" i="1"/>
  <c r="M19" i="1"/>
  <c r="M25" i="1"/>
  <c r="O25" i="1"/>
  <c r="M27" i="1"/>
  <c r="O27" i="1"/>
  <c r="M34" i="1"/>
  <c r="O34" i="1"/>
  <c r="P36" i="1"/>
  <c r="K17" i="1"/>
  <c r="M35" i="1"/>
  <c r="P35" i="1" s="1"/>
  <c r="M22" i="1"/>
  <c r="P22" i="1" s="1"/>
  <c r="P21" i="1"/>
  <c r="M30" i="1"/>
  <c r="O23" i="1"/>
  <c r="O24" i="1"/>
  <c r="P24" i="1" s="1"/>
  <c r="O26" i="1"/>
  <c r="P26" i="1" s="1"/>
  <c r="M37" i="1"/>
  <c r="P37" i="1" s="1"/>
  <c r="K16" i="1"/>
  <c r="M16" i="1"/>
  <c r="P17" i="1"/>
  <c r="M20" i="1"/>
  <c r="K21" i="1"/>
  <c r="M32" i="1"/>
  <c r="P32" i="1" s="1"/>
  <c r="K36" i="1"/>
  <c r="M38" i="1"/>
  <c r="P38" i="1" s="1"/>
  <c r="M29" i="1"/>
  <c r="O29" i="1"/>
  <c r="O31" i="1"/>
  <c r="P31" i="1" s="1"/>
  <c r="M39" i="1" l="1"/>
  <c r="P16" i="1"/>
  <c r="P33" i="1"/>
  <c r="P28" i="1"/>
  <c r="K30" i="1"/>
  <c r="P34" i="1"/>
  <c r="P27" i="1"/>
  <c r="P25" i="1"/>
  <c r="P30" i="1"/>
  <c r="O20" i="1"/>
  <c r="P20" i="1" s="1"/>
  <c r="P23" i="1"/>
  <c r="K34" i="1"/>
  <c r="K25" i="1"/>
  <c r="K27" i="1"/>
  <c r="K23" i="1"/>
  <c r="K33" i="1"/>
  <c r="K26" i="1"/>
  <c r="K24" i="1"/>
  <c r="K31" i="1"/>
  <c r="K29" i="1"/>
  <c r="O18" i="1"/>
  <c r="O39" i="1" s="1"/>
  <c r="K18" i="1"/>
  <c r="K28" i="1"/>
  <c r="O19" i="1"/>
  <c r="P19" i="1" s="1"/>
  <c r="K19" i="1"/>
  <c r="P29" i="1"/>
  <c r="P18" i="1" l="1"/>
  <c r="P39" i="1" s="1"/>
  <c r="L40" i="1" l="1"/>
  <c r="L42" i="1"/>
  <c r="L43" i="1" l="1"/>
  <c r="L44" i="1" s="1"/>
  <c r="L45" i="1" s="1"/>
  <c r="P11" i="1" s="1"/>
  <c r="L41" i="1"/>
</calcChain>
</file>

<file path=xl/sharedStrings.xml><?xml version="1.0" encoding="utf-8"?>
<sst xmlns="http://schemas.openxmlformats.org/spreadsheetml/2006/main" count="119" uniqueCount="72">
  <si>
    <t>Mēr- vien.</t>
  </si>
  <si>
    <t>Apjomi</t>
  </si>
  <si>
    <t>Vienības izmaksas</t>
  </si>
  <si>
    <t>Kopā uz visu apjomu</t>
  </si>
  <si>
    <t>laika norma (c/h)</t>
  </si>
  <si>
    <t>darba samaksas likme (EUR/h)</t>
  </si>
  <si>
    <t>darba alga (EUR)</t>
  </si>
  <si>
    <t>materiāli (EUR)</t>
  </si>
  <si>
    <t>mehānismi (EUR)</t>
  </si>
  <si>
    <t>kopā (EUR)</t>
  </si>
  <si>
    <t>darbietilpība (c/h)</t>
  </si>
  <si>
    <t>summa (EUR)</t>
  </si>
  <si>
    <t>kompl.</t>
  </si>
  <si>
    <t>gb</t>
  </si>
  <si>
    <t>m</t>
  </si>
  <si>
    <t>Būvdarbi</t>
  </si>
  <si>
    <t xml:space="preserve">Esošā asfaltbetona demontāža </t>
  </si>
  <si>
    <t>Grunts izrakšana</t>
  </si>
  <si>
    <t>Grunts pabēruma slāņa izveidošana un blietēšana b=30cm</t>
  </si>
  <si>
    <t>Kanalizācijas caurules montāža tranšejā Ø150</t>
  </si>
  <si>
    <t>Kanalizācijas caurules pieslēgšana pie esošajām akām Ø150</t>
  </si>
  <si>
    <t>Tranšejas aizbēršana, blietēšana b=80cm</t>
  </si>
  <si>
    <t>Esošo lietusūdens tekņu demontāža</t>
  </si>
  <si>
    <t>Jaunu piltuvju uzstādīšana</t>
  </si>
  <si>
    <t>Jaunu lietusūdens notekcauruļu montāža Ø125</t>
  </si>
  <si>
    <t>Esošā cokola apdares demontāža</t>
  </si>
  <si>
    <t>Cokola siltināšana ar ekstradēto putupolistirolu 50mm</t>
  </si>
  <si>
    <t>Cokola armēšana</t>
  </si>
  <si>
    <t>Cokola gruntēšana</t>
  </si>
  <si>
    <t>Cokola apdare ar tonētu dekoratīvo apmetumu 1,5mm</t>
  </si>
  <si>
    <t>Esošā sienas apmetuma demontāža</t>
  </si>
  <si>
    <t>Karnīzes izveidošana</t>
  </si>
  <si>
    <t>Sienas izlīdzināšana, armēšana</t>
  </si>
  <si>
    <t>Sienas gruntēšana</t>
  </si>
  <si>
    <t>Sienas apdare ar tonētu dekoratīvo apmetumu 3mm</t>
  </si>
  <si>
    <t>Jaunu skārda palodžu uzstādīšana</t>
  </si>
  <si>
    <t>Zibens novadītāja stieples demontāža un atpakaļmontāža</t>
  </si>
  <si>
    <t>Pacēlāja noma</t>
  </si>
  <si>
    <t>dienas</t>
  </si>
  <si>
    <t>Jauna asfaltbetona seguma izveidošana, b=6cm</t>
  </si>
  <si>
    <t xml:space="preserve">Lokālā tāme </t>
  </si>
  <si>
    <t>Lietus ūdens sistēmas nomaiņa, cokola remonts Kolkas pamatskolā, «Kolkas pamatskola», Kolkā, Kolkas pagastā, Dundagas novadā</t>
  </si>
  <si>
    <t>Būves nosaukums:</t>
  </si>
  <si>
    <t>Objekta nosaukums:</t>
  </si>
  <si>
    <t>Objekta adrese:</t>
  </si>
  <si>
    <t>Darba ietilpība C/st</t>
  </si>
  <si>
    <t>Būvdarbu nosaukums</t>
  </si>
  <si>
    <t>Normat. pozic. nr.</t>
  </si>
  <si>
    <t xml:space="preserve"> PII "Kurzemīte" 8. grupiņas remonts</t>
  </si>
  <si>
    <t>Iepirkuma ID Nr.</t>
  </si>
  <si>
    <t>Tāme sastādīta</t>
  </si>
  <si>
    <t>Tāme sastādīta 2019.gada tirgus cenās, pamatojoties uz būvprojektu un uzmērījumiem dabā</t>
  </si>
  <si>
    <r>
      <t>m</t>
    </r>
    <r>
      <rPr>
        <sz val="9"/>
        <rFont val="Calibri"/>
        <family val="2"/>
        <charset val="186"/>
      </rPr>
      <t>²</t>
    </r>
  </si>
  <si>
    <r>
      <t>m</t>
    </r>
    <r>
      <rPr>
        <sz val="9"/>
        <rFont val="Calibri"/>
        <family val="2"/>
        <charset val="186"/>
      </rPr>
      <t>³</t>
    </r>
  </si>
  <si>
    <t>Lietus ūdens sistēmas nomaiņa, cokola remonts Kolkas pamatskolā</t>
  </si>
  <si>
    <t>«Kolkas pamatskola», Kolka, Kolkas pagasts, Dundagas novads, LV-3275</t>
  </si>
  <si>
    <t>DNPz 2019/3</t>
  </si>
  <si>
    <t>Tiešās izmaksas kopā, t. sk. darba devēja sociālais nodoklis (24,09 %)</t>
  </si>
  <si>
    <t>EUR</t>
  </si>
  <si>
    <t>Virsizdevumi</t>
  </si>
  <si>
    <t>t.sk. darba aizsardzība</t>
  </si>
  <si>
    <t>Peļņa</t>
  </si>
  <si>
    <t>Pavisam kopā</t>
  </si>
  <si>
    <t>PVN 21%</t>
  </si>
  <si>
    <t>Pavisam būvniecības izmaksas</t>
  </si>
  <si>
    <t>PVN 21% piemērošanas kārtību nosaka Pasūtītājs, ievērojot likumu par "Pievienotās vērtības nodoklis"</t>
  </si>
  <si>
    <t>Nr.             p.k.</t>
  </si>
  <si>
    <t>Pavisam būvniecības izmaksas EUR</t>
  </si>
  <si>
    <t>Normat.</t>
  </si>
  <si>
    <t>Sastādīja</t>
  </si>
  <si>
    <t>Būvuzņēmējs:</t>
  </si>
  <si>
    <t xml:space="preserve">(vārds uzvārds, datums)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</si>
</sst>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9" x14ac:knownFonts="1">
    <font>
      <sz val="11"/>
      <color theme="1"/>
      <name val="Calibri"/>
      <family val="2"/>
      <scheme val="minor"/>
    </font>
    <font>
      <sz val="10"/>
      <name val="Helv"/>
      <family val="2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u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"/>
    </font>
    <font>
      <u/>
      <sz val="9"/>
      <name val="Times New Roman"/>
      <family val="1"/>
      <charset val="1"/>
    </font>
    <font>
      <b/>
      <sz val="9"/>
      <name val="Times New Roman"/>
      <family val="1"/>
      <charset val="1"/>
    </font>
    <font>
      <sz val="9"/>
      <color theme="1"/>
      <name val="Calibri"/>
      <family val="2"/>
      <scheme val="minor"/>
    </font>
    <font>
      <b/>
      <sz val="9"/>
      <color indexed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Calibri"/>
      <family val="2"/>
      <charset val="186"/>
    </font>
    <font>
      <sz val="9"/>
      <name val="Arial"/>
      <family val="2"/>
      <charset val="186"/>
    </font>
    <font>
      <sz val="9"/>
      <name val="Arial"/>
      <family val="2"/>
    </font>
    <font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5" fillId="0" borderId="0"/>
  </cellStyleXfs>
  <cellXfs count="16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49" fontId="8" fillId="0" borderId="0" xfId="0" applyNumberFormat="1" applyFont="1"/>
    <xf numFmtId="49" fontId="6" fillId="0" borderId="0" xfId="0" applyNumberFormat="1" applyFont="1"/>
    <xf numFmtId="2" fontId="6" fillId="0" borderId="0" xfId="0" applyNumberFormat="1" applyFont="1"/>
    <xf numFmtId="2" fontId="6" fillId="0" borderId="0" xfId="0" applyNumberFormat="1" applyFont="1" applyFill="1"/>
    <xf numFmtId="2" fontId="6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/>
    </xf>
    <xf numFmtId="49" fontId="11" fillId="0" borderId="0" xfId="0" applyNumberFormat="1" applyFont="1"/>
    <xf numFmtId="49" fontId="9" fillId="0" borderId="0" xfId="0" applyNumberFormat="1" applyFont="1"/>
    <xf numFmtId="2" fontId="9" fillId="0" borderId="0" xfId="0" applyNumberFormat="1" applyFont="1"/>
    <xf numFmtId="0" fontId="9" fillId="0" borderId="0" xfId="0" applyFont="1" applyBorder="1"/>
    <xf numFmtId="2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9" fillId="0" borderId="0" xfId="0" applyNumberFormat="1" applyFont="1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13" fillId="2" borderId="13" xfId="0" applyFont="1" applyFill="1" applyBorder="1" applyAlignment="1" applyProtection="1">
      <alignment horizontal="center" vertical="center" wrapText="1"/>
    </xf>
    <xf numFmtId="0" fontId="13" fillId="2" borderId="14" xfId="0" applyFont="1" applyFill="1" applyBorder="1" applyAlignment="1" applyProtection="1">
      <alignment horizontal="center" vertical="center" wrapText="1"/>
    </xf>
    <xf numFmtId="0" fontId="13" fillId="2" borderId="1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2" fontId="14" fillId="3" borderId="18" xfId="0" applyNumberFormat="1" applyFont="1" applyFill="1" applyBorder="1" applyAlignment="1">
      <alignment horizontal="center" vertical="center"/>
    </xf>
    <xf numFmtId="43" fontId="14" fillId="3" borderId="8" xfId="0" applyNumberFormat="1" applyFont="1" applyFill="1" applyBorder="1" applyAlignment="1">
      <alignment horizontal="center" vertical="center"/>
    </xf>
    <xf numFmtId="43" fontId="14" fillId="3" borderId="19" xfId="0" applyNumberFormat="1" applyFont="1" applyFill="1" applyBorder="1" applyAlignment="1">
      <alignment horizontal="center" vertical="center"/>
    </xf>
    <xf numFmtId="43" fontId="14" fillId="3" borderId="7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center" vertical="center"/>
    </xf>
    <xf numFmtId="43" fontId="14" fillId="0" borderId="1" xfId="0" applyNumberFormat="1" applyFont="1" applyFill="1" applyBorder="1" applyAlignment="1">
      <alignment horizontal="center" vertical="center"/>
    </xf>
    <xf numFmtId="43" fontId="14" fillId="0" borderId="3" xfId="0" applyNumberFormat="1" applyFont="1" applyBorder="1" applyAlignment="1">
      <alignment horizontal="center" vertical="center"/>
    </xf>
    <xf numFmtId="43" fontId="14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2" xfId="0" applyFont="1" applyFill="1" applyBorder="1" applyAlignment="1">
      <alignment horizontal="center" vertical="center"/>
    </xf>
    <xf numFmtId="2" fontId="14" fillId="0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/>
    </xf>
    <xf numFmtId="43" fontId="14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4" fontId="12" fillId="0" borderId="0" xfId="0" applyNumberFormat="1" applyFont="1" applyFill="1" applyBorder="1" applyAlignment="1">
      <alignment vertical="center"/>
    </xf>
    <xf numFmtId="0" fontId="16" fillId="0" borderId="0" xfId="3" applyFont="1"/>
    <xf numFmtId="0" fontId="16" fillId="0" borderId="0" xfId="3" applyFont="1" applyFill="1" applyBorder="1" applyAlignment="1">
      <alignment vertical="center"/>
    </xf>
    <xf numFmtId="0" fontId="16" fillId="0" borderId="0" xfId="3" applyFont="1" applyFill="1" applyAlignment="1">
      <alignment vertical="center"/>
    </xf>
    <xf numFmtId="0" fontId="16" fillId="0" borderId="0" xfId="3" applyFont="1" applyAlignment="1">
      <alignment vertical="center"/>
    </xf>
    <xf numFmtId="0" fontId="16" fillId="0" borderId="0" xfId="3" applyFont="1" applyFill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7" fillId="0" borderId="0" xfId="3" applyFont="1"/>
    <xf numFmtId="164" fontId="11" fillId="0" borderId="0" xfId="0" applyNumberFormat="1" applyFont="1" applyBorder="1" applyAlignment="1"/>
    <xf numFmtId="2" fontId="9" fillId="0" borderId="0" xfId="0" applyNumberFormat="1" applyFont="1" applyBorder="1" applyAlignment="1"/>
    <xf numFmtId="0" fontId="6" fillId="0" borderId="22" xfId="0" applyFont="1" applyBorder="1" applyAlignment="1">
      <alignment horizontal="center" vertical="center"/>
    </xf>
    <xf numFmtId="0" fontId="6" fillId="0" borderId="23" xfId="0" applyNumberFormat="1" applyFont="1" applyBorder="1" applyAlignment="1">
      <alignment horizontal="center" vertical="center"/>
    </xf>
    <xf numFmtId="0" fontId="8" fillId="0" borderId="23" xfId="0" applyNumberFormat="1" applyFont="1" applyBorder="1" applyAlignment="1">
      <alignment horizontal="right" vertical="center"/>
    </xf>
    <xf numFmtId="2" fontId="6" fillId="0" borderId="23" xfId="0" applyNumberFormat="1" applyFont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4" fontId="6" fillId="0" borderId="0" xfId="0" applyNumberFormat="1" applyFont="1"/>
    <xf numFmtId="0" fontId="6" fillId="0" borderId="26" xfId="0" applyFont="1" applyBorder="1" applyAlignment="1">
      <alignment horizontal="center" vertical="center"/>
    </xf>
    <xf numFmtId="0" fontId="6" fillId="0" borderId="27" xfId="0" applyNumberFormat="1" applyFont="1" applyBorder="1" applyAlignment="1">
      <alignment horizontal="center" vertical="center"/>
    </xf>
    <xf numFmtId="0" fontId="6" fillId="0" borderId="27" xfId="0" applyNumberFormat="1" applyFont="1" applyBorder="1" applyAlignment="1">
      <alignment horizontal="right" vertical="center"/>
    </xf>
    <xf numFmtId="2" fontId="6" fillId="0" borderId="27" xfId="0" applyNumberFormat="1" applyFont="1" applyBorder="1" applyAlignment="1">
      <alignment horizontal="center" vertical="center"/>
    </xf>
    <xf numFmtId="0" fontId="6" fillId="0" borderId="27" xfId="0" applyNumberFormat="1" applyFont="1" applyFill="1" applyBorder="1" applyAlignment="1">
      <alignment horizontal="center" vertical="center"/>
    </xf>
    <xf numFmtId="9" fontId="6" fillId="0" borderId="27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/>
    </xf>
    <xf numFmtId="0" fontId="8" fillId="0" borderId="29" xfId="0" applyNumberFormat="1" applyFont="1" applyBorder="1" applyAlignment="1">
      <alignment horizontal="right" vertical="center"/>
    </xf>
    <xf numFmtId="2" fontId="6" fillId="0" borderId="29" xfId="0" applyNumberFormat="1" applyFont="1" applyBorder="1" applyAlignment="1">
      <alignment horizontal="center" vertical="center"/>
    </xf>
    <xf numFmtId="0" fontId="6" fillId="0" borderId="29" xfId="0" applyNumberFormat="1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NumberFormat="1" applyFont="1" applyBorder="1" applyAlignment="1">
      <alignment horizontal="center" vertical="center"/>
    </xf>
    <xf numFmtId="0" fontId="6" fillId="0" borderId="32" xfId="0" applyNumberFormat="1" applyFont="1" applyBorder="1" applyAlignment="1">
      <alignment horizontal="right" vertical="center"/>
    </xf>
    <xf numFmtId="2" fontId="6" fillId="0" borderId="32" xfId="0" applyNumberFormat="1" applyFont="1" applyBorder="1" applyAlignment="1">
      <alignment horizontal="center" vertical="center"/>
    </xf>
    <xf numFmtId="0" fontId="6" fillId="0" borderId="32" xfId="0" applyNumberFormat="1" applyFont="1" applyFill="1" applyBorder="1" applyAlignment="1">
      <alignment horizontal="center" vertical="center"/>
    </xf>
    <xf numFmtId="9" fontId="6" fillId="0" borderId="32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NumberFormat="1" applyFont="1" applyBorder="1" applyAlignment="1">
      <alignment horizontal="center" vertical="center"/>
    </xf>
    <xf numFmtId="0" fontId="6" fillId="0" borderId="35" xfId="0" applyNumberFormat="1" applyFont="1" applyBorder="1" applyAlignment="1">
      <alignment horizontal="right" vertical="center"/>
    </xf>
    <xf numFmtId="2" fontId="6" fillId="0" borderId="35" xfId="0" applyNumberFormat="1" applyFont="1" applyBorder="1" applyAlignment="1">
      <alignment horizontal="center" vertical="center"/>
    </xf>
    <xf numFmtId="0" fontId="6" fillId="0" borderId="35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right" vertical="center"/>
    </xf>
    <xf numFmtId="2" fontId="6" fillId="0" borderId="21" xfId="0" applyNumberFormat="1" applyFont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4" fontId="8" fillId="0" borderId="19" xfId="0" applyNumberFormat="1" applyFont="1" applyBorder="1" applyAlignment="1">
      <alignment horizontal="right" vertical="center"/>
    </xf>
    <xf numFmtId="2" fontId="6" fillId="0" borderId="37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2" fontId="6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2" fontId="6" fillId="0" borderId="0" xfId="0" applyNumberFormat="1" applyFont="1" applyAlignment="1"/>
    <xf numFmtId="0" fontId="6" fillId="0" borderId="1" xfId="0" applyNumberFormat="1" applyFont="1" applyBorder="1" applyAlignment="1">
      <alignment horizontal="center" vertical="top"/>
    </xf>
    <xf numFmtId="0" fontId="6" fillId="0" borderId="14" xfId="0" applyNumberFormat="1" applyFont="1" applyBorder="1" applyAlignment="1">
      <alignment horizontal="center" vertical="top"/>
    </xf>
    <xf numFmtId="14" fontId="16" fillId="0" borderId="0" xfId="3" applyNumberFormat="1" applyFont="1" applyFill="1" applyAlignment="1">
      <alignment horizontal="center" vertical="center"/>
    </xf>
    <xf numFmtId="0" fontId="16" fillId="0" borderId="0" xfId="3" applyFont="1" applyFill="1" applyAlignment="1">
      <alignment horizontal="center" vertical="center"/>
    </xf>
    <xf numFmtId="14" fontId="16" fillId="0" borderId="0" xfId="3" applyNumberFormat="1" applyFont="1" applyFill="1" applyAlignment="1">
      <alignment horizontal="left" vertical="center"/>
    </xf>
    <xf numFmtId="0" fontId="16" fillId="0" borderId="0" xfId="3" applyFont="1" applyFill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3" fillId="2" borderId="7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18" xfId="0" applyFont="1" applyFill="1" applyBorder="1" applyAlignment="1" applyProtection="1">
      <alignment horizontal="center" vertical="center" wrapText="1"/>
    </xf>
    <xf numFmtId="0" fontId="13" fillId="2" borderId="25" xfId="0" applyFont="1" applyFill="1" applyBorder="1" applyAlignment="1" applyProtection="1">
      <alignment horizontal="center" vertical="center" wrapText="1"/>
    </xf>
    <xf numFmtId="4" fontId="6" fillId="0" borderId="31" xfId="0" applyNumberFormat="1" applyFont="1" applyBorder="1" applyAlignment="1">
      <alignment horizontal="right" vertical="center"/>
    </xf>
    <xf numFmtId="4" fontId="6" fillId="0" borderId="32" xfId="0" applyNumberFormat="1" applyFont="1" applyBorder="1" applyAlignment="1">
      <alignment horizontal="right" vertical="center"/>
    </xf>
    <xf numFmtId="4" fontId="6" fillId="0" borderId="33" xfId="0" applyNumberFormat="1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0" fontId="6" fillId="0" borderId="38" xfId="0" applyFont="1" applyFill="1" applyBorder="1" applyAlignment="1">
      <alignment horizontal="center" vertical="top"/>
    </xf>
    <xf numFmtId="0" fontId="18" fillId="0" borderId="39" xfId="0" applyFont="1" applyBorder="1" applyAlignment="1">
      <alignment horizontal="center" vertical="top"/>
    </xf>
    <xf numFmtId="4" fontId="6" fillId="0" borderId="31" xfId="0" applyNumberFormat="1" applyFont="1" applyBorder="1" applyAlignment="1">
      <alignment horizontal="right" vertical="top"/>
    </xf>
    <xf numFmtId="4" fontId="6" fillId="0" borderId="32" xfId="0" applyNumberFormat="1" applyFont="1" applyBorder="1" applyAlignment="1">
      <alignment horizontal="right" vertical="top"/>
    </xf>
    <xf numFmtId="4" fontId="6" fillId="0" borderId="33" xfId="0" applyNumberFormat="1" applyFont="1" applyBorder="1" applyAlignment="1">
      <alignment horizontal="right" vertical="top"/>
    </xf>
    <xf numFmtId="4" fontId="6" fillId="0" borderId="26" xfId="0" applyNumberFormat="1" applyFont="1" applyBorder="1" applyAlignment="1">
      <alignment horizontal="right" vertical="top"/>
    </xf>
    <xf numFmtId="4" fontId="6" fillId="0" borderId="27" xfId="0" applyNumberFormat="1" applyFont="1" applyBorder="1" applyAlignment="1">
      <alignment horizontal="right" vertical="top"/>
    </xf>
    <xf numFmtId="4" fontId="6" fillId="0" borderId="36" xfId="0" applyNumberFormat="1" applyFont="1" applyBorder="1" applyAlignment="1">
      <alignment horizontal="right" vertical="top"/>
    </xf>
    <xf numFmtId="4" fontId="8" fillId="0" borderId="28" xfId="0" applyNumberFormat="1" applyFont="1" applyBorder="1" applyAlignment="1">
      <alignment horizontal="right" vertical="center"/>
    </xf>
    <xf numFmtId="4" fontId="8" fillId="0" borderId="29" xfId="0" applyNumberFormat="1" applyFont="1" applyBorder="1" applyAlignment="1">
      <alignment horizontal="right" vertical="center"/>
    </xf>
    <xf numFmtId="4" fontId="8" fillId="0" borderId="30" xfId="0" applyNumberFormat="1" applyFont="1" applyBorder="1" applyAlignment="1">
      <alignment horizontal="right" vertical="center"/>
    </xf>
    <xf numFmtId="0" fontId="18" fillId="0" borderId="39" xfId="0" applyFont="1" applyBorder="1" applyAlignment="1">
      <alignment horizontal="center" vertical="top" wrapText="1"/>
    </xf>
  </cellXfs>
  <cellStyles count="4">
    <cellStyle name="Comma 2" xfId="2" xr:uid="{00000000-0005-0000-0000-000000000000}"/>
    <cellStyle name="Normal 5" xfId="3" xr:uid="{00000000-0005-0000-0000-000002000000}"/>
    <cellStyle name="Parasts" xfId="0" builtinId="0"/>
    <cellStyle name="Style 1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1"/>
  <sheetViews>
    <sheetView tabSelected="1" topLeftCell="A33" zoomScale="115" zoomScaleNormal="115" workbookViewId="0">
      <selection activeCell="C63" sqref="C63"/>
    </sheetView>
  </sheetViews>
  <sheetFormatPr defaultColWidth="14" defaultRowHeight="12" x14ac:dyDescent="0.25"/>
  <cols>
    <col min="1" max="1" width="5.42578125" style="21" customWidth="1"/>
    <col min="2" max="2" width="9.140625" style="21" customWidth="1"/>
    <col min="3" max="3" width="24.5703125" style="68" customWidth="1"/>
    <col min="4" max="4" width="5.7109375" style="67" customWidth="1"/>
    <col min="5" max="5" width="8.140625" style="67" customWidth="1"/>
    <col min="6" max="6" width="6.7109375" style="25" customWidth="1"/>
    <col min="7" max="7" width="7.7109375" style="25" customWidth="1"/>
    <col min="8" max="11" width="9.140625" style="25" customWidth="1"/>
    <col min="12" max="16" width="11" style="25" customWidth="1"/>
    <col min="17" max="16384" width="14" style="66"/>
  </cols>
  <sheetData>
    <row r="1" spans="1:18" s="2" customFormat="1" x14ac:dyDescent="0.2">
      <c r="A1" s="19"/>
      <c r="B1" s="19"/>
      <c r="C1" s="20"/>
      <c r="D1" s="19"/>
      <c r="E1" s="19"/>
      <c r="F1" s="19"/>
      <c r="G1" s="19"/>
      <c r="H1" s="19"/>
      <c r="I1" s="19"/>
      <c r="J1" s="19"/>
      <c r="K1" s="19"/>
      <c r="L1" s="22"/>
      <c r="M1" s="22"/>
      <c r="N1" s="22"/>
      <c r="O1" s="22"/>
      <c r="P1" s="22"/>
    </row>
    <row r="2" spans="1:18" s="23" customFormat="1" ht="15" customHeight="1" x14ac:dyDescent="0.25">
      <c r="A2" s="131" t="s">
        <v>40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8" s="23" customFormat="1" ht="19.5" customHeight="1" x14ac:dyDescent="0.25">
      <c r="A3" s="132" t="s">
        <v>41</v>
      </c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18" s="23" customFormat="1" ht="12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8" s="9" customFormat="1" x14ac:dyDescent="0.2">
      <c r="A5" s="9" t="s">
        <v>42</v>
      </c>
      <c r="B5" s="10"/>
      <c r="C5" s="11" t="s">
        <v>48</v>
      </c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14"/>
    </row>
    <row r="6" spans="1:18" s="9" customFormat="1" x14ac:dyDescent="0.2">
      <c r="A6" s="9" t="s">
        <v>43</v>
      </c>
      <c r="B6" s="10"/>
      <c r="C6" s="11" t="s">
        <v>54</v>
      </c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4"/>
      <c r="R6" s="14"/>
    </row>
    <row r="7" spans="1:18" s="9" customFormat="1" x14ac:dyDescent="0.2">
      <c r="A7" s="9" t="s">
        <v>44</v>
      </c>
      <c r="B7" s="10"/>
      <c r="C7" s="11" t="s">
        <v>55</v>
      </c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4"/>
      <c r="R7" s="14"/>
    </row>
    <row r="8" spans="1:18" s="9" customFormat="1" x14ac:dyDescent="0.2">
      <c r="A8" s="9" t="s">
        <v>49</v>
      </c>
      <c r="B8" s="10"/>
      <c r="C8" s="11" t="s">
        <v>56</v>
      </c>
      <c r="D8" s="12"/>
      <c r="E8" s="13"/>
      <c r="F8" s="13"/>
      <c r="G8" s="13"/>
      <c r="H8" s="13"/>
      <c r="I8" s="13"/>
      <c r="J8" s="13"/>
      <c r="K8" s="15"/>
      <c r="L8" s="78"/>
      <c r="M8" s="78"/>
      <c r="O8" s="15"/>
      <c r="P8" s="78"/>
      <c r="Q8" s="14"/>
      <c r="R8" s="14"/>
    </row>
    <row r="9" spans="1:18" s="2" customFormat="1" x14ac:dyDescent="0.2">
      <c r="A9" s="2" t="s">
        <v>70</v>
      </c>
      <c r="B9" s="3"/>
      <c r="C9" s="4"/>
      <c r="D9" s="5"/>
      <c r="E9" s="6"/>
      <c r="F9" s="6"/>
      <c r="G9" s="6"/>
      <c r="H9" s="7"/>
      <c r="I9" s="7"/>
      <c r="J9" s="7"/>
      <c r="M9" s="124"/>
      <c r="N9" s="6"/>
      <c r="O9" s="8" t="s">
        <v>45</v>
      </c>
      <c r="P9" s="124">
        <f>L39</f>
        <v>0</v>
      </c>
    </row>
    <row r="10" spans="1:18" s="9" customFormat="1" x14ac:dyDescent="0.2">
      <c r="B10" s="16"/>
      <c r="D10" s="12"/>
      <c r="E10" s="13"/>
      <c r="F10" s="13"/>
      <c r="G10" s="13"/>
      <c r="H10" s="13"/>
      <c r="I10" s="13"/>
      <c r="J10" s="13"/>
      <c r="K10" s="15"/>
      <c r="L10" s="78"/>
      <c r="M10" s="78"/>
      <c r="O10" s="15" t="s">
        <v>50</v>
      </c>
      <c r="P10" s="78"/>
      <c r="Q10" s="14"/>
      <c r="R10" s="14"/>
    </row>
    <row r="11" spans="1:18" s="9" customFormat="1" ht="12.75" thickBot="1" x14ac:dyDescent="0.25">
      <c r="A11" s="9" t="s">
        <v>51</v>
      </c>
      <c r="B11" s="16"/>
      <c r="D11" s="17"/>
      <c r="E11" s="18"/>
      <c r="F11" s="18"/>
      <c r="G11" s="13"/>
      <c r="H11" s="13"/>
      <c r="I11" s="13"/>
      <c r="J11" s="13"/>
      <c r="K11" s="15"/>
      <c r="L11" s="77"/>
      <c r="M11" s="77"/>
      <c r="O11" s="15" t="s">
        <v>67</v>
      </c>
      <c r="P11" s="77">
        <f>L45</f>
        <v>0</v>
      </c>
      <c r="Q11" s="14"/>
      <c r="R11" s="14"/>
    </row>
    <row r="12" spans="1:18" s="23" customFormat="1" ht="15" customHeight="1" x14ac:dyDescent="0.25">
      <c r="A12" s="138" t="s">
        <v>66</v>
      </c>
      <c r="B12" s="142" t="s">
        <v>47</v>
      </c>
      <c r="C12" s="140" t="s">
        <v>46</v>
      </c>
      <c r="D12" s="140" t="s">
        <v>0</v>
      </c>
      <c r="E12" s="140" t="s">
        <v>1</v>
      </c>
      <c r="F12" s="134" t="s">
        <v>2</v>
      </c>
      <c r="G12" s="135"/>
      <c r="H12" s="135"/>
      <c r="I12" s="135"/>
      <c r="J12" s="135"/>
      <c r="K12" s="136"/>
      <c r="L12" s="137" t="s">
        <v>3</v>
      </c>
      <c r="M12" s="135"/>
      <c r="N12" s="135"/>
      <c r="O12" s="135"/>
      <c r="P12" s="136"/>
    </row>
    <row r="13" spans="1:18" s="23" customFormat="1" ht="48" customHeight="1" x14ac:dyDescent="0.25">
      <c r="A13" s="139"/>
      <c r="B13" s="143"/>
      <c r="C13" s="141"/>
      <c r="D13" s="141"/>
      <c r="E13" s="141"/>
      <c r="F13" s="26" t="s">
        <v>4</v>
      </c>
      <c r="G13" s="26" t="s">
        <v>5</v>
      </c>
      <c r="H13" s="26" t="s">
        <v>6</v>
      </c>
      <c r="I13" s="26" t="s">
        <v>7</v>
      </c>
      <c r="J13" s="26" t="s">
        <v>8</v>
      </c>
      <c r="K13" s="27" t="s">
        <v>9</v>
      </c>
      <c r="L13" s="28" t="s">
        <v>10</v>
      </c>
      <c r="M13" s="26" t="s">
        <v>6</v>
      </c>
      <c r="N13" s="26" t="s">
        <v>7</v>
      </c>
      <c r="O13" s="26" t="s">
        <v>8</v>
      </c>
      <c r="P13" s="27" t="s">
        <v>11</v>
      </c>
    </row>
    <row r="14" spans="1:18" s="23" customFormat="1" ht="12.75" customHeight="1" thickBot="1" x14ac:dyDescent="0.3">
      <c r="A14" s="29">
        <v>1</v>
      </c>
      <c r="B14" s="30">
        <v>2</v>
      </c>
      <c r="C14" s="30">
        <v>3</v>
      </c>
      <c r="D14" s="30">
        <v>4</v>
      </c>
      <c r="E14" s="30">
        <v>5</v>
      </c>
      <c r="F14" s="30">
        <v>6</v>
      </c>
      <c r="G14" s="30">
        <v>7</v>
      </c>
      <c r="H14" s="30">
        <v>8</v>
      </c>
      <c r="I14" s="30">
        <v>9</v>
      </c>
      <c r="J14" s="30">
        <v>10</v>
      </c>
      <c r="K14" s="31">
        <v>11</v>
      </c>
      <c r="L14" s="29">
        <v>12</v>
      </c>
      <c r="M14" s="30">
        <v>13</v>
      </c>
      <c r="N14" s="30">
        <v>14</v>
      </c>
      <c r="O14" s="30">
        <v>15</v>
      </c>
      <c r="P14" s="31">
        <v>16</v>
      </c>
    </row>
    <row r="15" spans="1:18" s="22" customFormat="1" ht="13.5" customHeight="1" x14ac:dyDescent="0.2">
      <c r="A15" s="32"/>
      <c r="B15" s="33"/>
      <c r="C15" s="34" t="s">
        <v>15</v>
      </c>
      <c r="D15" s="35"/>
      <c r="E15" s="36"/>
      <c r="F15" s="37"/>
      <c r="G15" s="38"/>
      <c r="H15" s="39"/>
      <c r="I15" s="39"/>
      <c r="J15" s="39"/>
      <c r="K15" s="40"/>
      <c r="L15" s="41"/>
      <c r="M15" s="39"/>
      <c r="N15" s="39"/>
      <c r="O15" s="39"/>
      <c r="P15" s="40"/>
    </row>
    <row r="16" spans="1:18" s="23" customFormat="1" x14ac:dyDescent="0.2">
      <c r="A16" s="42">
        <v>1</v>
      </c>
      <c r="B16" s="125" t="s">
        <v>68</v>
      </c>
      <c r="C16" s="43" t="s">
        <v>16</v>
      </c>
      <c r="D16" s="44" t="s">
        <v>52</v>
      </c>
      <c r="E16" s="45">
        <v>5</v>
      </c>
      <c r="F16" s="46"/>
      <c r="G16" s="47"/>
      <c r="H16" s="48"/>
      <c r="I16" s="49"/>
      <c r="J16" s="48"/>
      <c r="K16" s="50">
        <f t="shared" ref="K16:K38" si="0">SUM(H16:J16)</f>
        <v>0</v>
      </c>
      <c r="L16" s="51">
        <f t="shared" ref="L16:L20" si="1">ROUND(E16*F16,2)</f>
        <v>0</v>
      </c>
      <c r="M16" s="48">
        <f t="shared" ref="M16:M20" si="2">ROUND(E16*H16,2)</f>
        <v>0</v>
      </c>
      <c r="N16" s="48">
        <f t="shared" ref="N16:N20" si="3">ROUND(E16*I16,2)</f>
        <v>0</v>
      </c>
      <c r="O16" s="48">
        <f t="shared" ref="O16:O20" si="4">ROUND(E16*J16,2)</f>
        <v>0</v>
      </c>
      <c r="P16" s="50">
        <f t="shared" ref="P16:P20" si="5">SUM(M16:O16)</f>
        <v>0</v>
      </c>
    </row>
    <row r="17" spans="1:16" s="23" customFormat="1" x14ac:dyDescent="0.2">
      <c r="A17" s="42">
        <v>2</v>
      </c>
      <c r="B17" s="125" t="s">
        <v>68</v>
      </c>
      <c r="C17" s="43" t="s">
        <v>17</v>
      </c>
      <c r="D17" s="44" t="s">
        <v>53</v>
      </c>
      <c r="E17" s="45">
        <v>33</v>
      </c>
      <c r="F17" s="46"/>
      <c r="G17" s="47"/>
      <c r="H17" s="48"/>
      <c r="I17" s="49"/>
      <c r="J17" s="48"/>
      <c r="K17" s="50">
        <f t="shared" si="0"/>
        <v>0</v>
      </c>
      <c r="L17" s="51">
        <f t="shared" si="1"/>
        <v>0</v>
      </c>
      <c r="M17" s="48">
        <f t="shared" si="2"/>
        <v>0</v>
      </c>
      <c r="N17" s="48">
        <f t="shared" si="3"/>
        <v>0</v>
      </c>
      <c r="O17" s="48">
        <f t="shared" si="4"/>
        <v>0</v>
      </c>
      <c r="P17" s="50">
        <f t="shared" si="5"/>
        <v>0</v>
      </c>
    </row>
    <row r="18" spans="1:16" s="23" customFormat="1" ht="24" x14ac:dyDescent="0.2">
      <c r="A18" s="42">
        <v>4</v>
      </c>
      <c r="B18" s="125" t="s">
        <v>68</v>
      </c>
      <c r="C18" s="43" t="s">
        <v>18</v>
      </c>
      <c r="D18" s="44" t="s">
        <v>53</v>
      </c>
      <c r="E18" s="45">
        <v>10.050000000000001</v>
      </c>
      <c r="F18" s="46"/>
      <c r="G18" s="47"/>
      <c r="H18" s="48"/>
      <c r="I18" s="49"/>
      <c r="J18" s="48"/>
      <c r="K18" s="50">
        <f t="shared" si="0"/>
        <v>0</v>
      </c>
      <c r="L18" s="51">
        <f t="shared" si="1"/>
        <v>0</v>
      </c>
      <c r="M18" s="48">
        <f t="shared" si="2"/>
        <v>0</v>
      </c>
      <c r="N18" s="48">
        <f t="shared" si="3"/>
        <v>0</v>
      </c>
      <c r="O18" s="48">
        <f t="shared" si="4"/>
        <v>0</v>
      </c>
      <c r="P18" s="50">
        <f t="shared" si="5"/>
        <v>0</v>
      </c>
    </row>
    <row r="19" spans="1:16" s="23" customFormat="1" ht="24" x14ac:dyDescent="0.2">
      <c r="A19" s="42">
        <v>5</v>
      </c>
      <c r="B19" s="125" t="s">
        <v>68</v>
      </c>
      <c r="C19" s="43" t="s">
        <v>19</v>
      </c>
      <c r="D19" s="44" t="s">
        <v>14</v>
      </c>
      <c r="E19" s="45">
        <v>67</v>
      </c>
      <c r="F19" s="46"/>
      <c r="G19" s="47"/>
      <c r="H19" s="48"/>
      <c r="I19" s="49"/>
      <c r="J19" s="48"/>
      <c r="K19" s="50">
        <f t="shared" si="0"/>
        <v>0</v>
      </c>
      <c r="L19" s="51">
        <f t="shared" si="1"/>
        <v>0</v>
      </c>
      <c r="M19" s="48">
        <f t="shared" si="2"/>
        <v>0</v>
      </c>
      <c r="N19" s="48">
        <f t="shared" si="3"/>
        <v>0</v>
      </c>
      <c r="O19" s="48">
        <f t="shared" si="4"/>
        <v>0</v>
      </c>
      <c r="P19" s="50">
        <f t="shared" si="5"/>
        <v>0</v>
      </c>
    </row>
    <row r="20" spans="1:16" s="23" customFormat="1" ht="24" x14ac:dyDescent="0.2">
      <c r="A20" s="42">
        <v>6</v>
      </c>
      <c r="B20" s="125" t="s">
        <v>68</v>
      </c>
      <c r="C20" s="43" t="s">
        <v>20</v>
      </c>
      <c r="D20" s="44" t="s">
        <v>12</v>
      </c>
      <c r="E20" s="45">
        <v>3</v>
      </c>
      <c r="F20" s="46"/>
      <c r="G20" s="47"/>
      <c r="H20" s="48"/>
      <c r="I20" s="49"/>
      <c r="J20" s="48"/>
      <c r="K20" s="50">
        <f t="shared" si="0"/>
        <v>0</v>
      </c>
      <c r="L20" s="51">
        <f t="shared" si="1"/>
        <v>0</v>
      </c>
      <c r="M20" s="48">
        <f t="shared" si="2"/>
        <v>0</v>
      </c>
      <c r="N20" s="48">
        <f t="shared" si="3"/>
        <v>0</v>
      </c>
      <c r="O20" s="48">
        <f t="shared" si="4"/>
        <v>0</v>
      </c>
      <c r="P20" s="50">
        <f t="shared" si="5"/>
        <v>0</v>
      </c>
    </row>
    <row r="21" spans="1:16" s="22" customFormat="1" ht="24" x14ac:dyDescent="0.2">
      <c r="A21" s="52">
        <v>7</v>
      </c>
      <c r="B21" s="125" t="s">
        <v>68</v>
      </c>
      <c r="C21" s="53" t="s">
        <v>21</v>
      </c>
      <c r="D21" s="44" t="s">
        <v>53</v>
      </c>
      <c r="E21" s="45">
        <v>22</v>
      </c>
      <c r="F21" s="46"/>
      <c r="G21" s="47"/>
      <c r="H21" s="48"/>
      <c r="I21" s="49"/>
      <c r="J21" s="48"/>
      <c r="K21" s="50">
        <f t="shared" si="0"/>
        <v>0</v>
      </c>
      <c r="L21" s="51">
        <f>ROUND(E21*F21,2)</f>
        <v>0</v>
      </c>
      <c r="M21" s="48">
        <f>ROUND(E21*H21,2)</f>
        <v>0</v>
      </c>
      <c r="N21" s="48">
        <f>ROUND(E21*I21,2)</f>
        <v>0</v>
      </c>
      <c r="O21" s="48">
        <f>ROUND(E21*J21,2)</f>
        <v>0</v>
      </c>
      <c r="P21" s="50">
        <f>SUM(M21:O21)</f>
        <v>0</v>
      </c>
    </row>
    <row r="22" spans="1:16" s="22" customFormat="1" ht="24" x14ac:dyDescent="0.2">
      <c r="A22" s="52">
        <v>8</v>
      </c>
      <c r="B22" s="125" t="s">
        <v>68</v>
      </c>
      <c r="C22" s="53" t="s">
        <v>39</v>
      </c>
      <c r="D22" s="44" t="s">
        <v>52</v>
      </c>
      <c r="E22" s="45">
        <v>5</v>
      </c>
      <c r="F22" s="54"/>
      <c r="G22" s="55"/>
      <c r="H22" s="48"/>
      <c r="I22" s="49"/>
      <c r="J22" s="48"/>
      <c r="K22" s="50">
        <f t="shared" ref="K22" si="6">SUM(H22:J22)</f>
        <v>0</v>
      </c>
      <c r="L22" s="51">
        <f>ROUND(E22*F22,2)</f>
        <v>0</v>
      </c>
      <c r="M22" s="48">
        <f>ROUND(E22*H22,2)</f>
        <v>0</v>
      </c>
      <c r="N22" s="48">
        <f>ROUND(E22*I22,2)</f>
        <v>0</v>
      </c>
      <c r="O22" s="48">
        <f>ROUND(E22*J22,2)</f>
        <v>0</v>
      </c>
      <c r="P22" s="50">
        <f>SUM(M22:O22)</f>
        <v>0</v>
      </c>
    </row>
    <row r="23" spans="1:16" s="22" customFormat="1" ht="24" x14ac:dyDescent="0.2">
      <c r="A23" s="52">
        <v>9</v>
      </c>
      <c r="B23" s="125" t="s">
        <v>68</v>
      </c>
      <c r="C23" s="56" t="s">
        <v>22</v>
      </c>
      <c r="D23" s="57" t="s">
        <v>14</v>
      </c>
      <c r="E23" s="45">
        <v>95</v>
      </c>
      <c r="F23" s="46"/>
      <c r="G23" s="47"/>
      <c r="H23" s="48"/>
      <c r="I23" s="49"/>
      <c r="J23" s="48"/>
      <c r="K23" s="50">
        <f t="shared" si="0"/>
        <v>0</v>
      </c>
      <c r="L23" s="51">
        <f t="shared" ref="L23:L30" si="7">ROUND(E23*F23,2)</f>
        <v>0</v>
      </c>
      <c r="M23" s="48">
        <f t="shared" ref="M23:M30" si="8">ROUND(E23*H23,2)</f>
        <v>0</v>
      </c>
      <c r="N23" s="48">
        <f t="shared" ref="N23:N30" si="9">ROUND(E23*I23,2)</f>
        <v>0</v>
      </c>
      <c r="O23" s="48">
        <f t="shared" ref="O23:O30" si="10">ROUND(E23*J23,2)</f>
        <v>0</v>
      </c>
      <c r="P23" s="50">
        <f t="shared" ref="P23:P30" si="11">SUM(M23:O23)</f>
        <v>0</v>
      </c>
    </row>
    <row r="24" spans="1:16" s="22" customFormat="1" x14ac:dyDescent="0.2">
      <c r="A24" s="52">
        <v>10</v>
      </c>
      <c r="B24" s="125" t="s">
        <v>68</v>
      </c>
      <c r="C24" s="53" t="s">
        <v>23</v>
      </c>
      <c r="D24" s="57" t="s">
        <v>13</v>
      </c>
      <c r="E24" s="45">
        <v>6</v>
      </c>
      <c r="F24" s="46"/>
      <c r="G24" s="47"/>
      <c r="H24" s="48"/>
      <c r="I24" s="49"/>
      <c r="J24" s="48"/>
      <c r="K24" s="50">
        <f t="shared" si="0"/>
        <v>0</v>
      </c>
      <c r="L24" s="51">
        <f t="shared" si="7"/>
        <v>0</v>
      </c>
      <c r="M24" s="48">
        <f t="shared" si="8"/>
        <v>0</v>
      </c>
      <c r="N24" s="48">
        <f t="shared" si="9"/>
        <v>0</v>
      </c>
      <c r="O24" s="48">
        <f t="shared" si="10"/>
        <v>0</v>
      </c>
      <c r="P24" s="50">
        <f t="shared" si="11"/>
        <v>0</v>
      </c>
    </row>
    <row r="25" spans="1:16" s="22" customFormat="1" ht="24" x14ac:dyDescent="0.2">
      <c r="A25" s="52">
        <v>11</v>
      </c>
      <c r="B25" s="125" t="s">
        <v>68</v>
      </c>
      <c r="C25" s="53" t="s">
        <v>24</v>
      </c>
      <c r="D25" s="57" t="s">
        <v>14</v>
      </c>
      <c r="E25" s="45">
        <v>95</v>
      </c>
      <c r="F25" s="46"/>
      <c r="G25" s="47"/>
      <c r="H25" s="48"/>
      <c r="I25" s="49"/>
      <c r="J25" s="48"/>
      <c r="K25" s="50">
        <f t="shared" si="0"/>
        <v>0</v>
      </c>
      <c r="L25" s="51">
        <f t="shared" si="7"/>
        <v>0</v>
      </c>
      <c r="M25" s="48">
        <f t="shared" si="8"/>
        <v>0</v>
      </c>
      <c r="N25" s="48">
        <f t="shared" si="9"/>
        <v>0</v>
      </c>
      <c r="O25" s="48">
        <f t="shared" si="10"/>
        <v>0</v>
      </c>
      <c r="P25" s="50">
        <f t="shared" si="11"/>
        <v>0</v>
      </c>
    </row>
    <row r="26" spans="1:16" s="22" customFormat="1" x14ac:dyDescent="0.2">
      <c r="A26" s="52">
        <v>12</v>
      </c>
      <c r="B26" s="125" t="s">
        <v>68</v>
      </c>
      <c r="C26" s="53" t="s">
        <v>25</v>
      </c>
      <c r="D26" s="57" t="s">
        <v>52</v>
      </c>
      <c r="E26" s="45">
        <v>66</v>
      </c>
      <c r="F26" s="46"/>
      <c r="G26" s="47"/>
      <c r="H26" s="48"/>
      <c r="I26" s="49"/>
      <c r="J26" s="48"/>
      <c r="K26" s="50">
        <f t="shared" si="0"/>
        <v>0</v>
      </c>
      <c r="L26" s="51">
        <f t="shared" si="7"/>
        <v>0</v>
      </c>
      <c r="M26" s="48">
        <f t="shared" si="8"/>
        <v>0</v>
      </c>
      <c r="N26" s="48">
        <f t="shared" si="9"/>
        <v>0</v>
      </c>
      <c r="O26" s="48">
        <f t="shared" si="10"/>
        <v>0</v>
      </c>
      <c r="P26" s="50">
        <f t="shared" si="11"/>
        <v>0</v>
      </c>
    </row>
    <row r="27" spans="1:16" s="22" customFormat="1" ht="24" x14ac:dyDescent="0.2">
      <c r="A27" s="52">
        <v>13</v>
      </c>
      <c r="B27" s="125" t="s">
        <v>68</v>
      </c>
      <c r="C27" s="53" t="s">
        <v>26</v>
      </c>
      <c r="D27" s="57" t="s">
        <v>52</v>
      </c>
      <c r="E27" s="45">
        <v>66</v>
      </c>
      <c r="F27" s="46"/>
      <c r="G27" s="47"/>
      <c r="H27" s="48"/>
      <c r="I27" s="49"/>
      <c r="J27" s="48"/>
      <c r="K27" s="50">
        <f t="shared" si="0"/>
        <v>0</v>
      </c>
      <c r="L27" s="51">
        <f t="shared" si="7"/>
        <v>0</v>
      </c>
      <c r="M27" s="48">
        <f t="shared" si="8"/>
        <v>0</v>
      </c>
      <c r="N27" s="48">
        <f t="shared" si="9"/>
        <v>0</v>
      </c>
      <c r="O27" s="48">
        <f t="shared" si="10"/>
        <v>0</v>
      </c>
      <c r="P27" s="50">
        <f t="shared" si="11"/>
        <v>0</v>
      </c>
    </row>
    <row r="28" spans="1:16" s="22" customFormat="1" x14ac:dyDescent="0.2">
      <c r="A28" s="52">
        <v>14</v>
      </c>
      <c r="B28" s="125" t="s">
        <v>68</v>
      </c>
      <c r="C28" s="53" t="s">
        <v>27</v>
      </c>
      <c r="D28" s="57" t="s">
        <v>52</v>
      </c>
      <c r="E28" s="45">
        <v>66</v>
      </c>
      <c r="F28" s="46"/>
      <c r="G28" s="47"/>
      <c r="H28" s="48"/>
      <c r="I28" s="49"/>
      <c r="J28" s="48"/>
      <c r="K28" s="50">
        <f t="shared" si="0"/>
        <v>0</v>
      </c>
      <c r="L28" s="51">
        <f>ROUND(E28*F28,2)</f>
        <v>0</v>
      </c>
      <c r="M28" s="48">
        <f>ROUND(E28*H28,2)</f>
        <v>0</v>
      </c>
      <c r="N28" s="48">
        <f>ROUND(E28*I28,2)</f>
        <v>0</v>
      </c>
      <c r="O28" s="48">
        <f>ROUND(E28*J28,2)</f>
        <v>0</v>
      </c>
      <c r="P28" s="50">
        <f>SUM(M28:O28)</f>
        <v>0</v>
      </c>
    </row>
    <row r="29" spans="1:16" s="22" customFormat="1" x14ac:dyDescent="0.2">
      <c r="A29" s="52">
        <v>15</v>
      </c>
      <c r="B29" s="125" t="s">
        <v>68</v>
      </c>
      <c r="C29" s="58" t="s">
        <v>28</v>
      </c>
      <c r="D29" s="57" t="s">
        <v>52</v>
      </c>
      <c r="E29" s="45">
        <v>66</v>
      </c>
      <c r="F29" s="46"/>
      <c r="G29" s="47"/>
      <c r="H29" s="48"/>
      <c r="I29" s="49"/>
      <c r="J29" s="48"/>
      <c r="K29" s="50">
        <f t="shared" si="0"/>
        <v>0</v>
      </c>
      <c r="L29" s="51">
        <f t="shared" si="7"/>
        <v>0</v>
      </c>
      <c r="M29" s="48">
        <f t="shared" si="8"/>
        <v>0</v>
      </c>
      <c r="N29" s="48">
        <f t="shared" si="9"/>
        <v>0</v>
      </c>
      <c r="O29" s="48">
        <f t="shared" si="10"/>
        <v>0</v>
      </c>
      <c r="P29" s="50">
        <f t="shared" si="11"/>
        <v>0</v>
      </c>
    </row>
    <row r="30" spans="1:16" s="22" customFormat="1" ht="24" x14ac:dyDescent="0.2">
      <c r="A30" s="52">
        <v>16</v>
      </c>
      <c r="B30" s="125" t="s">
        <v>68</v>
      </c>
      <c r="C30" s="58" t="s">
        <v>29</v>
      </c>
      <c r="D30" s="57" t="s">
        <v>52</v>
      </c>
      <c r="E30" s="45">
        <v>66</v>
      </c>
      <c r="F30" s="46"/>
      <c r="G30" s="47"/>
      <c r="H30" s="48"/>
      <c r="I30" s="49"/>
      <c r="J30" s="48"/>
      <c r="K30" s="50">
        <f t="shared" si="0"/>
        <v>0</v>
      </c>
      <c r="L30" s="51">
        <f t="shared" si="7"/>
        <v>0</v>
      </c>
      <c r="M30" s="48">
        <f t="shared" si="8"/>
        <v>0</v>
      </c>
      <c r="N30" s="48">
        <f t="shared" si="9"/>
        <v>0</v>
      </c>
      <c r="O30" s="48">
        <f t="shared" si="10"/>
        <v>0</v>
      </c>
      <c r="P30" s="50">
        <f t="shared" si="11"/>
        <v>0</v>
      </c>
    </row>
    <row r="31" spans="1:16" s="22" customFormat="1" ht="24" x14ac:dyDescent="0.2">
      <c r="A31" s="52">
        <v>17</v>
      </c>
      <c r="B31" s="125" t="s">
        <v>68</v>
      </c>
      <c r="C31" s="53" t="s">
        <v>30</v>
      </c>
      <c r="D31" s="57" t="s">
        <v>52</v>
      </c>
      <c r="E31" s="45">
        <v>37.5</v>
      </c>
      <c r="F31" s="46"/>
      <c r="G31" s="47"/>
      <c r="H31" s="48"/>
      <c r="I31" s="49"/>
      <c r="J31" s="48"/>
      <c r="K31" s="50">
        <f t="shared" si="0"/>
        <v>0</v>
      </c>
      <c r="L31" s="51">
        <f>ROUND(E31*F31,2)</f>
        <v>0</v>
      </c>
      <c r="M31" s="48">
        <f>ROUND(E31*H31,2)</f>
        <v>0</v>
      </c>
      <c r="N31" s="48">
        <f>ROUND(E31*I31,2)</f>
        <v>0</v>
      </c>
      <c r="O31" s="48">
        <f>ROUND(E31*J31,2)</f>
        <v>0</v>
      </c>
      <c r="P31" s="50">
        <f>SUM(M31:O31)</f>
        <v>0</v>
      </c>
    </row>
    <row r="32" spans="1:16" s="22" customFormat="1" x14ac:dyDescent="0.2">
      <c r="A32" s="52">
        <v>18</v>
      </c>
      <c r="B32" s="125" t="s">
        <v>68</v>
      </c>
      <c r="C32" s="58" t="s">
        <v>31</v>
      </c>
      <c r="D32" s="44" t="s">
        <v>14</v>
      </c>
      <c r="E32" s="45">
        <v>15</v>
      </c>
      <c r="F32" s="46"/>
      <c r="G32" s="47"/>
      <c r="H32" s="48"/>
      <c r="I32" s="49"/>
      <c r="J32" s="48"/>
      <c r="K32" s="50">
        <f t="shared" si="0"/>
        <v>0</v>
      </c>
      <c r="L32" s="51">
        <f>ROUND(E32*F32,2)</f>
        <v>0</v>
      </c>
      <c r="M32" s="48">
        <f>ROUND(E32*H32,2)</f>
        <v>0</v>
      </c>
      <c r="N32" s="48">
        <f>ROUND(E32*I32,2)</f>
        <v>0</v>
      </c>
      <c r="O32" s="48">
        <f>ROUND(E32*J32,2)</f>
        <v>0</v>
      </c>
      <c r="P32" s="50">
        <f>SUM(M32:O32)</f>
        <v>0</v>
      </c>
    </row>
    <row r="33" spans="1:17" s="22" customFormat="1" x14ac:dyDescent="0.2">
      <c r="A33" s="52">
        <v>19</v>
      </c>
      <c r="B33" s="125" t="s">
        <v>68</v>
      </c>
      <c r="C33" s="53" t="s">
        <v>32</v>
      </c>
      <c r="D33" s="57" t="s">
        <v>52</v>
      </c>
      <c r="E33" s="45">
        <v>37.5</v>
      </c>
      <c r="F33" s="46"/>
      <c r="G33" s="47"/>
      <c r="H33" s="48"/>
      <c r="I33" s="49"/>
      <c r="J33" s="48"/>
      <c r="K33" s="50">
        <f t="shared" si="0"/>
        <v>0</v>
      </c>
      <c r="L33" s="51">
        <f t="shared" ref="L33:L35" si="12">ROUND(E33*F33,2)</f>
        <v>0</v>
      </c>
      <c r="M33" s="48">
        <f t="shared" ref="M33:M35" si="13">ROUND(E33*H33,2)</f>
        <v>0</v>
      </c>
      <c r="N33" s="48">
        <f t="shared" ref="N33:N35" si="14">ROUND(E33*I33,2)</f>
        <v>0</v>
      </c>
      <c r="O33" s="48">
        <f t="shared" ref="O33:O35" si="15">ROUND(E33*J33,2)</f>
        <v>0</v>
      </c>
      <c r="P33" s="50">
        <f t="shared" ref="P33" si="16">SUM(M33:O33)</f>
        <v>0</v>
      </c>
    </row>
    <row r="34" spans="1:17" s="22" customFormat="1" x14ac:dyDescent="0.2">
      <c r="A34" s="52">
        <v>20</v>
      </c>
      <c r="B34" s="125" t="s">
        <v>68</v>
      </c>
      <c r="C34" s="53" t="s">
        <v>33</v>
      </c>
      <c r="D34" s="57" t="s">
        <v>52</v>
      </c>
      <c r="E34" s="45">
        <v>37.5</v>
      </c>
      <c r="F34" s="46"/>
      <c r="G34" s="47"/>
      <c r="H34" s="48"/>
      <c r="I34" s="49"/>
      <c r="J34" s="48"/>
      <c r="K34" s="50">
        <f t="shared" si="0"/>
        <v>0</v>
      </c>
      <c r="L34" s="51">
        <f t="shared" si="12"/>
        <v>0</v>
      </c>
      <c r="M34" s="48">
        <f t="shared" si="13"/>
        <v>0</v>
      </c>
      <c r="N34" s="48">
        <f t="shared" si="14"/>
        <v>0</v>
      </c>
      <c r="O34" s="48">
        <f t="shared" si="15"/>
        <v>0</v>
      </c>
      <c r="P34" s="50">
        <f>SUM(M34:O34)</f>
        <v>0</v>
      </c>
    </row>
    <row r="35" spans="1:17" s="22" customFormat="1" ht="24" x14ac:dyDescent="0.2">
      <c r="A35" s="52">
        <v>21</v>
      </c>
      <c r="B35" s="125" t="s">
        <v>68</v>
      </c>
      <c r="C35" s="53" t="s">
        <v>34</v>
      </c>
      <c r="D35" s="57" t="s">
        <v>52</v>
      </c>
      <c r="E35" s="45">
        <v>37.5</v>
      </c>
      <c r="F35" s="46"/>
      <c r="G35" s="47"/>
      <c r="H35" s="48"/>
      <c r="I35" s="49"/>
      <c r="J35" s="48"/>
      <c r="K35" s="50">
        <f t="shared" si="0"/>
        <v>0</v>
      </c>
      <c r="L35" s="51">
        <f t="shared" si="12"/>
        <v>0</v>
      </c>
      <c r="M35" s="48">
        <f t="shared" si="13"/>
        <v>0</v>
      </c>
      <c r="N35" s="48">
        <f t="shared" si="14"/>
        <v>0</v>
      </c>
      <c r="O35" s="48">
        <f t="shared" si="15"/>
        <v>0</v>
      </c>
      <c r="P35" s="50">
        <f>SUM(M35:O35)</f>
        <v>0</v>
      </c>
    </row>
    <row r="36" spans="1:17" s="22" customFormat="1" x14ac:dyDescent="0.2">
      <c r="A36" s="42">
        <v>22</v>
      </c>
      <c r="B36" s="125" t="s">
        <v>68</v>
      </c>
      <c r="C36" s="59" t="s">
        <v>35</v>
      </c>
      <c r="D36" s="57" t="s">
        <v>13</v>
      </c>
      <c r="E36" s="60">
        <v>2</v>
      </c>
      <c r="F36" s="46"/>
      <c r="G36" s="61"/>
      <c r="H36" s="48"/>
      <c r="I36" s="49"/>
      <c r="J36" s="48"/>
      <c r="K36" s="50">
        <f t="shared" si="0"/>
        <v>0</v>
      </c>
      <c r="L36" s="51">
        <f t="shared" ref="L36:L38" si="17">ROUND(E36*F36,2)</f>
        <v>0</v>
      </c>
      <c r="M36" s="48">
        <f t="shared" ref="M36:M38" si="18">ROUND(E36*H36,2)</f>
        <v>0</v>
      </c>
      <c r="N36" s="48">
        <f t="shared" ref="N36:N38" si="19">ROUND(E36*I36,2)</f>
        <v>0</v>
      </c>
      <c r="O36" s="48">
        <f t="shared" ref="O36:O38" si="20">ROUND(E36*J36,2)</f>
        <v>0</v>
      </c>
      <c r="P36" s="50">
        <f t="shared" ref="P36:P38" si="21">SUM(M36:O36)</f>
        <v>0</v>
      </c>
    </row>
    <row r="37" spans="1:17" s="22" customFormat="1" x14ac:dyDescent="0.2">
      <c r="A37" s="42">
        <v>23</v>
      </c>
      <c r="B37" s="125" t="s">
        <v>68</v>
      </c>
      <c r="C37" s="59" t="s">
        <v>36</v>
      </c>
      <c r="D37" s="57" t="s">
        <v>14</v>
      </c>
      <c r="E37" s="60">
        <v>15</v>
      </c>
      <c r="F37" s="46"/>
      <c r="G37" s="61"/>
      <c r="H37" s="48"/>
      <c r="I37" s="61"/>
      <c r="J37" s="61"/>
      <c r="K37" s="50">
        <f t="shared" si="0"/>
        <v>0</v>
      </c>
      <c r="L37" s="51">
        <f t="shared" si="17"/>
        <v>0</v>
      </c>
      <c r="M37" s="48">
        <f t="shared" si="18"/>
        <v>0</v>
      </c>
      <c r="N37" s="48">
        <f t="shared" si="19"/>
        <v>0</v>
      </c>
      <c r="O37" s="48">
        <f t="shared" si="20"/>
        <v>0</v>
      </c>
      <c r="P37" s="50">
        <f t="shared" si="21"/>
        <v>0</v>
      </c>
    </row>
    <row r="38" spans="1:17" s="22" customFormat="1" ht="12.75" thickBot="1" x14ac:dyDescent="0.25">
      <c r="A38" s="42">
        <v>24</v>
      </c>
      <c r="B38" s="126" t="s">
        <v>68</v>
      </c>
      <c r="C38" s="62" t="s">
        <v>37</v>
      </c>
      <c r="D38" s="63" t="s">
        <v>38</v>
      </c>
      <c r="E38" s="63">
        <v>10</v>
      </c>
      <c r="F38" s="64"/>
      <c r="G38" s="64"/>
      <c r="H38" s="65"/>
      <c r="I38" s="61"/>
      <c r="J38" s="116"/>
      <c r="K38" s="50">
        <f t="shared" si="0"/>
        <v>0</v>
      </c>
      <c r="L38" s="51">
        <f t="shared" si="17"/>
        <v>0</v>
      </c>
      <c r="M38" s="48">
        <f t="shared" si="18"/>
        <v>0</v>
      </c>
      <c r="N38" s="48">
        <f t="shared" si="19"/>
        <v>0</v>
      </c>
      <c r="O38" s="48">
        <f t="shared" si="20"/>
        <v>0</v>
      </c>
      <c r="P38" s="50">
        <f t="shared" si="21"/>
        <v>0</v>
      </c>
    </row>
    <row r="39" spans="1:17" s="2" customFormat="1" x14ac:dyDescent="0.2">
      <c r="A39" s="79"/>
      <c r="B39" s="80"/>
      <c r="C39" s="81"/>
      <c r="D39" s="80"/>
      <c r="E39" s="82"/>
      <c r="F39" s="82"/>
      <c r="G39" s="82"/>
      <c r="H39" s="83"/>
      <c r="I39" s="83"/>
      <c r="K39" s="81" t="s">
        <v>57</v>
      </c>
      <c r="L39" s="113">
        <f>SUM(L16:L38)</f>
        <v>0</v>
      </c>
      <c r="M39" s="114">
        <f>SUM(M16:M38)</f>
        <v>0</v>
      </c>
      <c r="N39" s="114">
        <f>SUM(N16:N38)</f>
        <v>0</v>
      </c>
      <c r="O39" s="114">
        <f>SUM(O16:O38)</f>
        <v>0</v>
      </c>
      <c r="P39" s="115">
        <f>SUM(P16:P38)</f>
        <v>0</v>
      </c>
      <c r="Q39" s="84"/>
    </row>
    <row r="40" spans="1:17" s="2" customFormat="1" x14ac:dyDescent="0.2">
      <c r="A40" s="96"/>
      <c r="B40" s="97"/>
      <c r="C40" s="98"/>
      <c r="D40" s="97"/>
      <c r="E40" s="99"/>
      <c r="F40" s="99"/>
      <c r="G40" s="99"/>
      <c r="H40" s="100"/>
      <c r="I40" s="98" t="s">
        <v>59</v>
      </c>
      <c r="J40" s="101">
        <v>0</v>
      </c>
      <c r="K40" s="97" t="s">
        <v>58</v>
      </c>
      <c r="L40" s="152">
        <f>ROUND(J40*P39,2)</f>
        <v>0</v>
      </c>
      <c r="M40" s="153"/>
      <c r="N40" s="153"/>
      <c r="O40" s="153"/>
      <c r="P40" s="154"/>
    </row>
    <row r="41" spans="1:17" s="2" customFormat="1" ht="12.75" customHeight="1" x14ac:dyDescent="0.2">
      <c r="A41" s="102"/>
      <c r="B41" s="103"/>
      <c r="C41" s="104"/>
      <c r="D41" s="103"/>
      <c r="E41" s="105"/>
      <c r="F41" s="105"/>
      <c r="G41" s="105"/>
      <c r="H41" s="106"/>
      <c r="I41" s="104" t="s">
        <v>60</v>
      </c>
      <c r="J41" s="101">
        <v>0</v>
      </c>
      <c r="K41" s="97" t="s">
        <v>58</v>
      </c>
      <c r="L41" s="152">
        <f>ROUND(J41*L40,2)</f>
        <v>0</v>
      </c>
      <c r="M41" s="153"/>
      <c r="N41" s="153"/>
      <c r="O41" s="153"/>
      <c r="P41" s="154"/>
    </row>
    <row r="42" spans="1:17" s="2" customFormat="1" x14ac:dyDescent="0.2">
      <c r="A42" s="85"/>
      <c r="B42" s="86"/>
      <c r="C42" s="87"/>
      <c r="D42" s="86"/>
      <c r="E42" s="88"/>
      <c r="F42" s="88"/>
      <c r="G42" s="88"/>
      <c r="H42" s="89"/>
      <c r="I42" s="87" t="s">
        <v>61</v>
      </c>
      <c r="J42" s="90">
        <v>0</v>
      </c>
      <c r="K42" s="86" t="s">
        <v>58</v>
      </c>
      <c r="L42" s="155">
        <f>ROUND(J42*P39,2)</f>
        <v>0</v>
      </c>
      <c r="M42" s="156"/>
      <c r="N42" s="156"/>
      <c r="O42" s="156"/>
      <c r="P42" s="157"/>
    </row>
    <row r="43" spans="1:17" s="2" customFormat="1" x14ac:dyDescent="0.2">
      <c r="A43" s="91"/>
      <c r="B43" s="92"/>
      <c r="C43" s="93"/>
      <c r="D43" s="92"/>
      <c r="E43" s="94"/>
      <c r="F43" s="94"/>
      <c r="G43" s="94"/>
      <c r="H43" s="95"/>
      <c r="I43" s="95"/>
      <c r="J43" s="93" t="s">
        <v>62</v>
      </c>
      <c r="K43" s="92" t="s">
        <v>58</v>
      </c>
      <c r="L43" s="158">
        <f>P39+L40+L42</f>
        <v>0</v>
      </c>
      <c r="M43" s="159"/>
      <c r="N43" s="159"/>
      <c r="O43" s="159"/>
      <c r="P43" s="160"/>
    </row>
    <row r="44" spans="1:17" s="2" customFormat="1" x14ac:dyDescent="0.2">
      <c r="A44" s="96"/>
      <c r="B44" s="97"/>
      <c r="C44" s="98"/>
      <c r="D44" s="97"/>
      <c r="E44" s="99"/>
      <c r="F44" s="99"/>
      <c r="G44" s="99"/>
      <c r="H44" s="100"/>
      <c r="I44" s="100"/>
      <c r="J44" s="98" t="s">
        <v>63</v>
      </c>
      <c r="K44" s="97" t="s">
        <v>58</v>
      </c>
      <c r="L44" s="144">
        <f>ROUND(0.21*L43,2)</f>
        <v>0</v>
      </c>
      <c r="M44" s="145"/>
      <c r="N44" s="145"/>
      <c r="O44" s="145"/>
      <c r="P44" s="146"/>
    </row>
    <row r="45" spans="1:17" s="2" customFormat="1" ht="12.75" thickBot="1" x14ac:dyDescent="0.25">
      <c r="A45" s="107"/>
      <c r="B45" s="108"/>
      <c r="C45" s="109"/>
      <c r="D45" s="108"/>
      <c r="E45" s="110"/>
      <c r="F45" s="110"/>
      <c r="G45" s="110"/>
      <c r="H45" s="111"/>
      <c r="I45" s="111"/>
      <c r="J45" s="109" t="s">
        <v>64</v>
      </c>
      <c r="K45" s="108" t="s">
        <v>58</v>
      </c>
      <c r="L45" s="147">
        <f>L43+L44</f>
        <v>0</v>
      </c>
      <c r="M45" s="148"/>
      <c r="N45" s="148"/>
      <c r="O45" s="148"/>
      <c r="P45" s="149"/>
      <c r="Q45" s="84"/>
    </row>
    <row r="46" spans="1:17" s="1" customFormat="1" ht="12.75" x14ac:dyDescent="0.2">
      <c r="B46" s="112" t="s">
        <v>65</v>
      </c>
    </row>
    <row r="47" spans="1:17" s="1" customFormat="1" ht="12.75" x14ac:dyDescent="0.2">
      <c r="B47" s="112"/>
    </row>
    <row r="48" spans="1:17" s="1" customFormat="1" ht="12.75" x14ac:dyDescent="0.2">
      <c r="B48" s="112"/>
    </row>
    <row r="49" spans="1:16" ht="12.75" customHeight="1" x14ac:dyDescent="0.2">
      <c r="O49" s="70"/>
      <c r="P49" s="69"/>
    </row>
    <row r="50" spans="1:16" ht="12.75" customHeight="1" x14ac:dyDescent="0.2">
      <c r="O50" s="70"/>
      <c r="P50" s="69"/>
    </row>
    <row r="51" spans="1:16" s="2" customFormat="1" x14ac:dyDescent="0.2">
      <c r="B51" s="117" t="s">
        <v>69</v>
      </c>
      <c r="C51" s="150"/>
      <c r="D51" s="150"/>
      <c r="E51" s="150"/>
      <c r="F51" s="150"/>
      <c r="G51" s="150"/>
      <c r="H51" s="118"/>
      <c r="I51" s="119"/>
      <c r="J51" s="120"/>
      <c r="K51" s="120"/>
      <c r="L51" s="121"/>
      <c r="M51" s="122"/>
      <c r="N51" s="118"/>
      <c r="O51" s="118"/>
      <c r="P51" s="19"/>
    </row>
    <row r="52" spans="1:16" s="1" customFormat="1" ht="12.75" x14ac:dyDescent="0.2">
      <c r="B52" s="123"/>
      <c r="C52" s="161" t="s">
        <v>71</v>
      </c>
      <c r="D52" s="151"/>
      <c r="E52" s="151"/>
      <c r="F52" s="151"/>
      <c r="G52" s="151"/>
    </row>
    <row r="53" spans="1:16" ht="12.75" customHeight="1" x14ac:dyDescent="0.25">
      <c r="C53" s="74"/>
      <c r="D53" s="127"/>
      <c r="E53" s="128"/>
      <c r="F53" s="72"/>
      <c r="G53" s="71"/>
      <c r="H53" s="71"/>
      <c r="I53" s="72"/>
      <c r="J53" s="72"/>
      <c r="K53" s="74"/>
      <c r="L53" s="72"/>
      <c r="M53" s="129"/>
      <c r="N53" s="130"/>
    </row>
    <row r="54" spans="1:16" ht="12.75" customHeight="1" x14ac:dyDescent="0.2">
      <c r="A54" s="66"/>
      <c r="B54" s="66"/>
      <c r="C54" s="70"/>
      <c r="D54" s="70"/>
      <c r="E54" s="75"/>
      <c r="F54" s="70"/>
      <c r="G54" s="70"/>
      <c r="H54" s="70"/>
      <c r="I54" s="70"/>
      <c r="J54" s="70"/>
      <c r="K54" s="76"/>
      <c r="L54" s="70"/>
      <c r="M54" s="70"/>
      <c r="N54" s="73"/>
      <c r="O54" s="69"/>
      <c r="P54" s="69"/>
    </row>
    <row r="55" spans="1:16" ht="12.75" customHeight="1" x14ac:dyDescent="0.25">
      <c r="A55" s="66"/>
      <c r="B55" s="66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</row>
    <row r="56" spans="1:16" ht="12.75" customHeight="1" x14ac:dyDescent="0.25">
      <c r="A56" s="66"/>
      <c r="B56" s="66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</row>
    <row r="57" spans="1:16" ht="12.75" customHeight="1" x14ac:dyDescent="0.25">
      <c r="A57" s="66"/>
      <c r="B57" s="66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</row>
    <row r="58" spans="1:16" ht="12.75" customHeight="1" x14ac:dyDescent="0.25">
      <c r="A58" s="66"/>
      <c r="B58" s="66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</row>
    <row r="59" spans="1:16" ht="12.75" customHeight="1" x14ac:dyDescent="0.25">
      <c r="A59" s="66"/>
      <c r="B59" s="66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</row>
    <row r="60" spans="1:16" ht="12.75" customHeight="1" x14ac:dyDescent="0.25">
      <c r="A60" s="66"/>
      <c r="B60" s="66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</row>
    <row r="61" spans="1:16" ht="12.75" customHeight="1" x14ac:dyDescent="0.25">
      <c r="A61" s="66"/>
      <c r="B61" s="66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</row>
    <row r="62" spans="1:16" ht="12.75" customHeight="1" x14ac:dyDescent="0.25">
      <c r="A62" s="66"/>
      <c r="B62" s="66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</row>
    <row r="63" spans="1:16" ht="12.75" customHeight="1" x14ac:dyDescent="0.25">
      <c r="A63" s="66"/>
      <c r="B63" s="66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</row>
    <row r="64" spans="1:16" ht="12.75" customHeight="1" x14ac:dyDescent="0.25">
      <c r="A64" s="66"/>
      <c r="B64" s="66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</row>
    <row r="65" spans="1:16" ht="12.75" customHeight="1" x14ac:dyDescent="0.25">
      <c r="A65" s="66"/>
      <c r="B65" s="66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</row>
    <row r="66" spans="1:16" ht="12.75" customHeight="1" x14ac:dyDescent="0.25">
      <c r="A66" s="66"/>
      <c r="B66" s="66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</row>
    <row r="67" spans="1:16" ht="12.75" customHeight="1" x14ac:dyDescent="0.25">
      <c r="A67" s="66"/>
      <c r="B67" s="66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</row>
    <row r="68" spans="1:16" ht="12.75" customHeight="1" x14ac:dyDescent="0.25">
      <c r="A68" s="66"/>
      <c r="B68" s="66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</row>
    <row r="69" spans="1:16" ht="12.75" customHeight="1" x14ac:dyDescent="0.25">
      <c r="A69" s="66"/>
      <c r="B69" s="66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</row>
    <row r="70" spans="1:16" ht="12.75" customHeight="1" x14ac:dyDescent="0.25">
      <c r="A70" s="66"/>
      <c r="B70" s="66"/>
      <c r="C70" s="66"/>
      <c r="D70" s="66"/>
      <c r="E70" s="66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</row>
    <row r="71" spans="1:16" ht="12.75" customHeight="1" x14ac:dyDescent="0.25">
      <c r="A71" s="66"/>
      <c r="B71" s="66"/>
      <c r="C71" s="66"/>
      <c r="D71" s="66"/>
      <c r="E71" s="66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</row>
    <row r="72" spans="1:16" ht="12.75" customHeight="1" x14ac:dyDescent="0.25">
      <c r="A72" s="66"/>
      <c r="B72" s="66"/>
      <c r="C72" s="66"/>
      <c r="D72" s="66"/>
      <c r="E72" s="66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</row>
    <row r="73" spans="1:16" ht="12.75" customHeight="1" x14ac:dyDescent="0.25">
      <c r="A73" s="66"/>
      <c r="B73" s="66"/>
      <c r="C73" s="66"/>
      <c r="D73" s="66"/>
      <c r="E73" s="66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</row>
    <row r="74" spans="1:16" ht="12.75" customHeight="1" x14ac:dyDescent="0.25">
      <c r="A74" s="66"/>
      <c r="B74" s="66"/>
      <c r="C74" s="66"/>
      <c r="D74" s="66"/>
      <c r="E74" s="66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</row>
    <row r="75" spans="1:16" x14ac:dyDescent="0.25">
      <c r="A75" s="66"/>
      <c r="B75" s="66"/>
      <c r="C75" s="66"/>
      <c r="D75" s="66"/>
      <c r="E75" s="66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</row>
    <row r="76" spans="1:16" x14ac:dyDescent="0.25">
      <c r="A76" s="66"/>
      <c r="B76" s="66"/>
      <c r="C76" s="66"/>
      <c r="D76" s="66"/>
      <c r="E76" s="66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</row>
    <row r="77" spans="1:16" x14ac:dyDescent="0.25">
      <c r="A77" s="66"/>
      <c r="B77" s="66"/>
      <c r="C77" s="66"/>
      <c r="D77" s="66"/>
      <c r="E77" s="66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</row>
    <row r="78" spans="1:16" x14ac:dyDescent="0.25">
      <c r="A78" s="66"/>
      <c r="B78" s="66"/>
      <c r="C78" s="66"/>
      <c r="D78" s="66"/>
      <c r="E78" s="66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</row>
    <row r="79" spans="1:16" x14ac:dyDescent="0.25">
      <c r="A79" s="66"/>
      <c r="B79" s="66"/>
      <c r="C79" s="66"/>
      <c r="D79" s="66"/>
      <c r="E79" s="66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</row>
    <row r="80" spans="1:16" x14ac:dyDescent="0.25">
      <c r="A80" s="66"/>
      <c r="B80" s="66"/>
      <c r="C80" s="66"/>
      <c r="D80" s="66"/>
      <c r="E80" s="66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</row>
    <row r="81" spans="1:16" x14ac:dyDescent="0.25">
      <c r="A81" s="66"/>
      <c r="B81" s="66"/>
      <c r="C81" s="66"/>
      <c r="D81" s="66"/>
      <c r="E81" s="66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</row>
    <row r="82" spans="1:16" x14ac:dyDescent="0.25">
      <c r="A82" s="66"/>
      <c r="B82" s="66"/>
      <c r="C82" s="66"/>
      <c r="D82" s="66"/>
      <c r="E82" s="66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</row>
    <row r="83" spans="1:16" x14ac:dyDescent="0.25">
      <c r="A83" s="66"/>
      <c r="B83" s="66"/>
      <c r="C83" s="66"/>
      <c r="D83" s="66"/>
      <c r="E83" s="66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</row>
    <row r="84" spans="1:16" x14ac:dyDescent="0.25">
      <c r="A84" s="66"/>
      <c r="B84" s="66"/>
      <c r="C84" s="66"/>
      <c r="D84" s="66"/>
      <c r="E84" s="66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</row>
    <row r="85" spans="1:16" x14ac:dyDescent="0.25">
      <c r="A85" s="66"/>
      <c r="B85" s="66"/>
      <c r="C85" s="66"/>
      <c r="D85" s="66"/>
      <c r="E85" s="66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</row>
    <row r="86" spans="1:16" x14ac:dyDescent="0.25">
      <c r="A86" s="66"/>
      <c r="B86" s="66"/>
      <c r="C86" s="66"/>
      <c r="D86" s="66"/>
      <c r="E86" s="66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</row>
    <row r="87" spans="1:16" x14ac:dyDescent="0.25">
      <c r="A87" s="66"/>
      <c r="B87" s="66"/>
      <c r="C87" s="66"/>
      <c r="D87" s="66"/>
      <c r="E87" s="66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</row>
    <row r="88" spans="1:16" x14ac:dyDescent="0.25">
      <c r="A88" s="66"/>
      <c r="B88" s="66"/>
      <c r="C88" s="66"/>
      <c r="D88" s="66"/>
      <c r="E88" s="66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</row>
    <row r="89" spans="1:16" x14ac:dyDescent="0.25">
      <c r="A89" s="66"/>
      <c r="B89" s="66"/>
      <c r="C89" s="66"/>
      <c r="D89" s="66"/>
      <c r="E89" s="66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</row>
    <row r="90" spans="1:16" x14ac:dyDescent="0.25">
      <c r="A90" s="66"/>
      <c r="B90" s="66"/>
      <c r="C90" s="66"/>
      <c r="D90" s="66"/>
      <c r="E90" s="66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</row>
    <row r="91" spans="1:16" x14ac:dyDescent="0.25">
      <c r="A91" s="66"/>
      <c r="B91" s="66"/>
      <c r="C91" s="66"/>
      <c r="D91" s="66"/>
      <c r="E91" s="66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</row>
    <row r="92" spans="1:16" x14ac:dyDescent="0.25">
      <c r="A92" s="66"/>
      <c r="B92" s="66"/>
      <c r="C92" s="66"/>
      <c r="D92" s="66"/>
      <c r="E92" s="66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</row>
    <row r="93" spans="1:16" x14ac:dyDescent="0.25">
      <c r="A93" s="66"/>
      <c r="B93" s="66"/>
      <c r="C93" s="66"/>
      <c r="D93" s="66"/>
      <c r="E93" s="66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</row>
    <row r="94" spans="1:16" x14ac:dyDescent="0.25">
      <c r="A94" s="66"/>
      <c r="B94" s="66"/>
      <c r="C94" s="66"/>
      <c r="D94" s="66"/>
      <c r="E94" s="66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</row>
    <row r="95" spans="1:16" x14ac:dyDescent="0.25">
      <c r="A95" s="66"/>
      <c r="B95" s="66"/>
      <c r="C95" s="66"/>
      <c r="D95" s="66"/>
      <c r="E95" s="66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</row>
    <row r="96" spans="1:16" x14ac:dyDescent="0.25">
      <c r="A96" s="66"/>
      <c r="B96" s="66"/>
      <c r="C96" s="66"/>
      <c r="D96" s="66"/>
      <c r="E96" s="66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</row>
    <row r="97" spans="1:16" x14ac:dyDescent="0.25">
      <c r="A97" s="66"/>
      <c r="B97" s="66"/>
      <c r="C97" s="66"/>
      <c r="D97" s="66"/>
      <c r="E97" s="66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</row>
    <row r="98" spans="1:16" x14ac:dyDescent="0.25">
      <c r="A98" s="66"/>
      <c r="B98" s="66"/>
      <c r="C98" s="66"/>
      <c r="D98" s="66"/>
      <c r="E98" s="66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</row>
    <row r="99" spans="1:16" x14ac:dyDescent="0.25">
      <c r="A99" s="66"/>
      <c r="B99" s="66"/>
      <c r="C99" s="66"/>
      <c r="D99" s="66"/>
      <c r="E99" s="66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</row>
    <row r="100" spans="1:16" x14ac:dyDescent="0.25">
      <c r="A100" s="66"/>
      <c r="B100" s="66"/>
      <c r="C100" s="66"/>
      <c r="D100" s="66"/>
      <c r="E100" s="66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</row>
    <row r="101" spans="1:16" x14ac:dyDescent="0.25">
      <c r="A101" s="66"/>
      <c r="B101" s="66"/>
      <c r="C101" s="66"/>
      <c r="D101" s="66"/>
      <c r="E101" s="66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</row>
    <row r="102" spans="1:16" x14ac:dyDescent="0.25">
      <c r="A102" s="66"/>
      <c r="B102" s="66"/>
      <c r="C102" s="66"/>
      <c r="D102" s="66"/>
      <c r="E102" s="66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</row>
    <row r="103" spans="1:16" x14ac:dyDescent="0.25">
      <c r="A103" s="66"/>
      <c r="B103" s="66"/>
      <c r="C103" s="66"/>
      <c r="D103" s="66"/>
      <c r="E103" s="66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</row>
    <row r="104" spans="1:16" x14ac:dyDescent="0.25">
      <c r="A104" s="66"/>
      <c r="B104" s="66"/>
      <c r="C104" s="66"/>
      <c r="D104" s="66"/>
      <c r="E104" s="66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</row>
    <row r="105" spans="1:16" x14ac:dyDescent="0.25">
      <c r="A105" s="66"/>
      <c r="B105" s="66"/>
      <c r="C105" s="66"/>
      <c r="D105" s="66"/>
      <c r="E105" s="66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</row>
    <row r="106" spans="1:16" x14ac:dyDescent="0.25">
      <c r="A106" s="66"/>
      <c r="B106" s="66"/>
      <c r="C106" s="66"/>
      <c r="D106" s="66"/>
      <c r="E106" s="66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</row>
    <row r="107" spans="1:16" x14ac:dyDescent="0.25">
      <c r="A107" s="66"/>
      <c r="B107" s="66"/>
      <c r="C107" s="66"/>
      <c r="D107" s="66"/>
      <c r="E107" s="66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</row>
    <row r="108" spans="1:16" x14ac:dyDescent="0.25">
      <c r="A108" s="66"/>
      <c r="B108" s="66"/>
      <c r="C108" s="66"/>
      <c r="D108" s="66"/>
      <c r="E108" s="66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</row>
    <row r="109" spans="1:16" x14ac:dyDescent="0.25">
      <c r="A109" s="66"/>
      <c r="B109" s="66"/>
      <c r="C109" s="66"/>
      <c r="D109" s="66"/>
      <c r="E109" s="66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</row>
    <row r="110" spans="1:16" x14ac:dyDescent="0.25">
      <c r="A110" s="66"/>
      <c r="B110" s="66"/>
      <c r="C110" s="66"/>
      <c r="D110" s="66"/>
      <c r="E110" s="66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</row>
    <row r="111" spans="1:16" x14ac:dyDescent="0.25">
      <c r="A111" s="66"/>
      <c r="B111" s="66"/>
      <c r="C111" s="66"/>
      <c r="D111" s="66"/>
      <c r="E111" s="66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</row>
    <row r="112" spans="1:16" x14ac:dyDescent="0.25">
      <c r="A112" s="66"/>
      <c r="B112" s="66"/>
      <c r="C112" s="66"/>
      <c r="D112" s="66"/>
      <c r="E112" s="66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</row>
    <row r="113" spans="1:16" x14ac:dyDescent="0.25">
      <c r="A113" s="66"/>
      <c r="B113" s="66"/>
      <c r="C113" s="66"/>
      <c r="D113" s="66"/>
      <c r="E113" s="66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</row>
    <row r="114" spans="1:16" x14ac:dyDescent="0.25">
      <c r="A114" s="66"/>
      <c r="B114" s="66"/>
      <c r="C114" s="66"/>
      <c r="D114" s="66"/>
      <c r="E114" s="66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</row>
    <row r="115" spans="1:16" x14ac:dyDescent="0.25">
      <c r="A115" s="66"/>
      <c r="B115" s="66"/>
      <c r="C115" s="66"/>
      <c r="D115" s="66"/>
      <c r="E115" s="66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</row>
    <row r="116" spans="1:16" x14ac:dyDescent="0.25">
      <c r="A116" s="66"/>
      <c r="B116" s="66"/>
      <c r="C116" s="66"/>
      <c r="D116" s="66"/>
      <c r="E116" s="66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</row>
    <row r="117" spans="1:16" x14ac:dyDescent="0.25">
      <c r="A117" s="66"/>
      <c r="B117" s="66"/>
      <c r="C117" s="66"/>
      <c r="D117" s="66"/>
      <c r="E117" s="66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</row>
    <row r="118" spans="1:16" x14ac:dyDescent="0.25">
      <c r="A118" s="66"/>
      <c r="B118" s="66"/>
      <c r="C118" s="66"/>
      <c r="D118" s="66"/>
      <c r="E118" s="66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</row>
    <row r="119" spans="1:16" x14ac:dyDescent="0.25">
      <c r="A119" s="66"/>
      <c r="B119" s="66"/>
      <c r="C119" s="66"/>
      <c r="D119" s="66"/>
      <c r="E119" s="66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</row>
    <row r="120" spans="1:16" x14ac:dyDescent="0.25">
      <c r="A120" s="66"/>
      <c r="B120" s="66"/>
      <c r="C120" s="66"/>
      <c r="D120" s="66"/>
      <c r="E120" s="66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</row>
    <row r="121" spans="1:16" x14ac:dyDescent="0.25">
      <c r="A121" s="66"/>
      <c r="B121" s="66"/>
      <c r="C121" s="66"/>
      <c r="D121" s="66"/>
      <c r="E121" s="66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</row>
    <row r="122" spans="1:16" x14ac:dyDescent="0.25">
      <c r="A122" s="66"/>
      <c r="B122" s="66"/>
      <c r="C122" s="66"/>
      <c r="D122" s="66"/>
      <c r="E122" s="66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</row>
    <row r="123" spans="1:16" x14ac:dyDescent="0.25">
      <c r="A123" s="66"/>
      <c r="B123" s="66"/>
      <c r="C123" s="66"/>
      <c r="D123" s="66"/>
      <c r="E123" s="66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</row>
    <row r="124" spans="1:16" x14ac:dyDescent="0.25">
      <c r="A124" s="66"/>
      <c r="B124" s="66"/>
      <c r="C124" s="66"/>
      <c r="D124" s="66"/>
      <c r="E124" s="66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</row>
    <row r="125" spans="1:16" x14ac:dyDescent="0.25">
      <c r="A125" s="66"/>
      <c r="B125" s="66"/>
      <c r="C125" s="66"/>
      <c r="D125" s="66"/>
      <c r="E125" s="66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</row>
    <row r="126" spans="1:16" x14ac:dyDescent="0.25">
      <c r="A126" s="66"/>
      <c r="B126" s="66"/>
      <c r="C126" s="66"/>
      <c r="D126" s="66"/>
      <c r="E126" s="66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</row>
    <row r="127" spans="1:16" x14ac:dyDescent="0.25">
      <c r="A127" s="66"/>
      <c r="B127" s="66"/>
      <c r="C127" s="66"/>
      <c r="D127" s="66"/>
      <c r="E127" s="66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</row>
    <row r="128" spans="1:16" x14ac:dyDescent="0.25">
      <c r="A128" s="66"/>
      <c r="B128" s="66"/>
      <c r="C128" s="66"/>
      <c r="D128" s="66"/>
      <c r="E128" s="66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</row>
    <row r="129" spans="1:16" x14ac:dyDescent="0.25">
      <c r="A129" s="66"/>
      <c r="B129" s="66"/>
      <c r="C129" s="66"/>
      <c r="D129" s="66"/>
      <c r="E129" s="66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</row>
    <row r="130" spans="1:16" x14ac:dyDescent="0.25">
      <c r="A130" s="66"/>
      <c r="B130" s="66"/>
      <c r="C130" s="66"/>
      <c r="D130" s="66"/>
      <c r="E130" s="66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</row>
    <row r="131" spans="1:16" x14ac:dyDescent="0.25">
      <c r="A131" s="66"/>
      <c r="B131" s="66"/>
      <c r="C131" s="66"/>
      <c r="D131" s="66"/>
      <c r="E131" s="66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</row>
    <row r="132" spans="1:16" x14ac:dyDescent="0.25">
      <c r="A132" s="66"/>
      <c r="B132" s="66"/>
      <c r="C132" s="66"/>
      <c r="D132" s="66"/>
      <c r="E132" s="66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</row>
    <row r="133" spans="1:16" x14ac:dyDescent="0.25">
      <c r="A133" s="66"/>
      <c r="B133" s="66"/>
      <c r="C133" s="66"/>
      <c r="D133" s="66"/>
      <c r="E133" s="66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</row>
    <row r="134" spans="1:16" x14ac:dyDescent="0.25">
      <c r="A134" s="66"/>
      <c r="B134" s="66"/>
      <c r="C134" s="66"/>
      <c r="D134" s="66"/>
      <c r="E134" s="66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</row>
    <row r="135" spans="1:16" x14ac:dyDescent="0.25">
      <c r="A135" s="66"/>
      <c r="B135" s="66"/>
      <c r="C135" s="66"/>
      <c r="D135" s="66"/>
      <c r="E135" s="66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</row>
    <row r="136" spans="1:16" x14ac:dyDescent="0.25">
      <c r="A136" s="66"/>
      <c r="B136" s="66"/>
      <c r="C136" s="66"/>
      <c r="D136" s="66"/>
      <c r="E136" s="66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</row>
    <row r="137" spans="1:16" x14ac:dyDescent="0.25">
      <c r="A137" s="66"/>
      <c r="B137" s="66"/>
      <c r="C137" s="66"/>
      <c r="D137" s="66"/>
      <c r="E137" s="66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</row>
    <row r="138" spans="1:16" x14ac:dyDescent="0.25">
      <c r="A138" s="66"/>
      <c r="B138" s="66"/>
      <c r="C138" s="66"/>
      <c r="D138" s="66"/>
      <c r="E138" s="66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</row>
    <row r="139" spans="1:16" x14ac:dyDescent="0.25">
      <c r="A139" s="66"/>
      <c r="B139" s="66"/>
      <c r="C139" s="66"/>
      <c r="D139" s="66"/>
      <c r="E139" s="66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</row>
    <row r="140" spans="1:16" x14ac:dyDescent="0.25">
      <c r="A140" s="66"/>
      <c r="B140" s="66"/>
      <c r="C140" s="66"/>
      <c r="D140" s="66"/>
      <c r="E140" s="66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</row>
    <row r="141" spans="1:16" x14ac:dyDescent="0.25">
      <c r="A141" s="66"/>
      <c r="B141" s="66"/>
      <c r="C141" s="66"/>
      <c r="D141" s="66"/>
      <c r="E141" s="66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</row>
    <row r="142" spans="1:16" x14ac:dyDescent="0.25">
      <c r="A142" s="66"/>
      <c r="B142" s="66"/>
      <c r="C142" s="66"/>
      <c r="D142" s="66"/>
      <c r="E142" s="66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</row>
    <row r="143" spans="1:16" x14ac:dyDescent="0.25">
      <c r="A143" s="66"/>
      <c r="B143" s="66"/>
      <c r="C143" s="66"/>
      <c r="D143" s="66"/>
      <c r="E143" s="66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</row>
    <row r="144" spans="1:16" x14ac:dyDescent="0.25">
      <c r="A144" s="66"/>
      <c r="B144" s="66"/>
      <c r="C144" s="66"/>
      <c r="D144" s="66"/>
      <c r="E144" s="66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</row>
    <row r="145" spans="1:16" x14ac:dyDescent="0.25">
      <c r="A145" s="66"/>
      <c r="B145" s="66"/>
      <c r="C145" s="66"/>
      <c r="D145" s="66"/>
      <c r="E145" s="66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</row>
    <row r="146" spans="1:16" x14ac:dyDescent="0.25">
      <c r="A146" s="66"/>
      <c r="B146" s="66"/>
      <c r="C146" s="66"/>
      <c r="D146" s="66"/>
      <c r="E146" s="66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</row>
    <row r="147" spans="1:16" x14ac:dyDescent="0.25">
      <c r="A147" s="66"/>
      <c r="B147" s="66"/>
      <c r="C147" s="66"/>
      <c r="D147" s="66"/>
      <c r="E147" s="66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</row>
    <row r="148" spans="1:16" x14ac:dyDescent="0.25">
      <c r="A148" s="66"/>
      <c r="B148" s="66"/>
      <c r="C148" s="66"/>
      <c r="D148" s="66"/>
      <c r="E148" s="66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</row>
    <row r="149" spans="1:16" x14ac:dyDescent="0.25">
      <c r="A149" s="66"/>
      <c r="B149" s="66"/>
      <c r="C149" s="66"/>
      <c r="D149" s="66"/>
      <c r="E149" s="66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</row>
    <row r="150" spans="1:16" x14ac:dyDescent="0.25">
      <c r="A150" s="66"/>
      <c r="B150" s="66"/>
      <c r="C150" s="66"/>
      <c r="D150" s="66"/>
      <c r="E150" s="66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</row>
    <row r="151" spans="1:16" x14ac:dyDescent="0.25">
      <c r="A151" s="66"/>
      <c r="B151" s="66"/>
      <c r="C151" s="66"/>
      <c r="D151" s="66"/>
      <c r="E151" s="66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</row>
    <row r="152" spans="1:16" x14ac:dyDescent="0.25">
      <c r="A152" s="66"/>
      <c r="B152" s="66"/>
      <c r="C152" s="66"/>
      <c r="D152" s="66"/>
      <c r="E152" s="66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</row>
    <row r="153" spans="1:16" x14ac:dyDescent="0.25">
      <c r="A153" s="66"/>
      <c r="B153" s="66"/>
      <c r="C153" s="66"/>
      <c r="D153" s="66"/>
      <c r="E153" s="66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</row>
    <row r="154" spans="1:16" x14ac:dyDescent="0.25">
      <c r="A154" s="66"/>
      <c r="B154" s="66"/>
      <c r="C154" s="66"/>
      <c r="D154" s="66"/>
      <c r="E154" s="66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</row>
    <row r="155" spans="1:16" x14ac:dyDescent="0.25">
      <c r="A155" s="66"/>
      <c r="B155" s="66"/>
      <c r="C155" s="66"/>
      <c r="D155" s="66"/>
      <c r="E155" s="66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</row>
    <row r="156" spans="1:16" x14ac:dyDescent="0.25">
      <c r="A156" s="66"/>
      <c r="B156" s="66"/>
      <c r="C156" s="66"/>
      <c r="D156" s="66"/>
      <c r="E156" s="66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</row>
    <row r="157" spans="1:16" x14ac:dyDescent="0.25">
      <c r="A157" s="66"/>
      <c r="B157" s="66"/>
      <c r="C157" s="66"/>
      <c r="D157" s="66"/>
      <c r="E157" s="66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</row>
    <row r="158" spans="1:16" x14ac:dyDescent="0.25">
      <c r="A158" s="66"/>
      <c r="B158" s="66"/>
      <c r="C158" s="66"/>
      <c r="D158" s="66"/>
      <c r="E158" s="66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</row>
    <row r="159" spans="1:16" x14ac:dyDescent="0.25">
      <c r="A159" s="66"/>
      <c r="B159" s="66"/>
      <c r="C159" s="66"/>
      <c r="D159" s="66"/>
      <c r="E159" s="66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</row>
    <row r="160" spans="1:16" x14ac:dyDescent="0.25">
      <c r="A160" s="66"/>
      <c r="B160" s="66"/>
      <c r="C160" s="66"/>
      <c r="D160" s="66"/>
      <c r="E160" s="66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</row>
    <row r="161" spans="1:16" x14ac:dyDescent="0.25">
      <c r="A161" s="66"/>
      <c r="B161" s="66"/>
      <c r="C161" s="66"/>
      <c r="D161" s="66"/>
      <c r="E161" s="66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</row>
    <row r="162" spans="1:16" x14ac:dyDescent="0.25">
      <c r="A162" s="66"/>
      <c r="B162" s="66"/>
      <c r="C162" s="66"/>
      <c r="D162" s="66"/>
      <c r="E162" s="66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</row>
    <row r="163" spans="1:16" x14ac:dyDescent="0.25">
      <c r="A163" s="66"/>
      <c r="B163" s="66"/>
      <c r="C163" s="66"/>
      <c r="D163" s="66"/>
      <c r="E163" s="66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</row>
    <row r="164" spans="1:16" x14ac:dyDescent="0.25">
      <c r="A164" s="66"/>
      <c r="B164" s="66"/>
      <c r="C164" s="66"/>
      <c r="D164" s="66"/>
      <c r="E164" s="66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</row>
    <row r="165" spans="1:16" x14ac:dyDescent="0.25">
      <c r="A165" s="66"/>
      <c r="B165" s="66"/>
      <c r="C165" s="66"/>
      <c r="D165" s="66"/>
      <c r="E165" s="66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</row>
    <row r="166" spans="1:16" x14ac:dyDescent="0.25">
      <c r="A166" s="66"/>
      <c r="B166" s="66"/>
      <c r="C166" s="66"/>
      <c r="D166" s="66"/>
      <c r="E166" s="66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</row>
    <row r="167" spans="1:16" x14ac:dyDescent="0.25">
      <c r="A167" s="66"/>
      <c r="B167" s="66"/>
      <c r="C167" s="66"/>
      <c r="D167" s="66"/>
      <c r="E167" s="66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</row>
    <row r="168" spans="1:16" x14ac:dyDescent="0.25">
      <c r="A168" s="66"/>
      <c r="B168" s="66"/>
      <c r="C168" s="66"/>
      <c r="D168" s="66"/>
      <c r="E168" s="66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</row>
    <row r="169" spans="1:16" x14ac:dyDescent="0.25">
      <c r="A169" s="66"/>
      <c r="B169" s="66"/>
      <c r="C169" s="66"/>
      <c r="D169" s="66"/>
      <c r="E169" s="66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</row>
    <row r="170" spans="1:16" x14ac:dyDescent="0.25">
      <c r="A170" s="66"/>
      <c r="B170" s="66"/>
      <c r="C170" s="66"/>
      <c r="D170" s="66"/>
      <c r="E170" s="66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</row>
    <row r="171" spans="1:16" x14ac:dyDescent="0.25">
      <c r="A171" s="66"/>
      <c r="B171" s="66"/>
      <c r="C171" s="66"/>
      <c r="D171" s="66"/>
      <c r="E171" s="66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</row>
    <row r="172" spans="1:16" x14ac:dyDescent="0.25">
      <c r="A172" s="66"/>
      <c r="B172" s="66"/>
      <c r="C172" s="66"/>
      <c r="D172" s="66"/>
      <c r="E172" s="66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</row>
    <row r="173" spans="1:16" x14ac:dyDescent="0.25">
      <c r="A173" s="66"/>
      <c r="B173" s="66"/>
      <c r="C173" s="66"/>
      <c r="D173" s="66"/>
      <c r="E173" s="66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</row>
    <row r="174" spans="1:16" x14ac:dyDescent="0.25">
      <c r="A174" s="66"/>
      <c r="B174" s="66"/>
      <c r="C174" s="66"/>
      <c r="D174" s="66"/>
      <c r="E174" s="66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</row>
    <row r="175" spans="1:16" x14ac:dyDescent="0.25">
      <c r="A175" s="66"/>
      <c r="B175" s="66"/>
      <c r="C175" s="66"/>
      <c r="D175" s="66"/>
      <c r="E175" s="66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</row>
    <row r="176" spans="1:16" x14ac:dyDescent="0.25">
      <c r="A176" s="66"/>
      <c r="B176" s="66"/>
      <c r="C176" s="66"/>
      <c r="D176" s="66"/>
      <c r="E176" s="66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</row>
    <row r="177" spans="1:16" x14ac:dyDescent="0.25">
      <c r="A177" s="66"/>
      <c r="B177" s="66"/>
      <c r="C177" s="66"/>
      <c r="D177" s="66"/>
      <c r="E177" s="66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</row>
    <row r="178" spans="1:16" x14ac:dyDescent="0.25">
      <c r="A178" s="66"/>
      <c r="B178" s="66"/>
      <c r="C178" s="66"/>
      <c r="D178" s="66"/>
      <c r="E178" s="66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</row>
    <row r="179" spans="1:16" x14ac:dyDescent="0.25">
      <c r="A179" s="66"/>
      <c r="B179" s="66"/>
      <c r="C179" s="66"/>
      <c r="D179" s="66"/>
      <c r="E179" s="66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</row>
    <row r="180" spans="1:16" x14ac:dyDescent="0.25">
      <c r="A180" s="66"/>
      <c r="B180" s="66"/>
      <c r="C180" s="66"/>
      <c r="D180" s="66"/>
      <c r="E180" s="66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</row>
    <row r="181" spans="1:16" x14ac:dyDescent="0.25">
      <c r="A181" s="66"/>
      <c r="B181" s="66"/>
      <c r="C181" s="66"/>
      <c r="D181" s="66"/>
      <c r="E181" s="66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</row>
    <row r="182" spans="1:16" x14ac:dyDescent="0.25">
      <c r="A182" s="66"/>
      <c r="B182" s="66"/>
      <c r="C182" s="66"/>
      <c r="D182" s="66"/>
      <c r="E182" s="66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</row>
    <row r="183" spans="1:16" x14ac:dyDescent="0.25">
      <c r="A183" s="66"/>
      <c r="B183" s="66"/>
      <c r="C183" s="66"/>
      <c r="D183" s="66"/>
      <c r="E183" s="66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</row>
    <row r="184" spans="1:16" x14ac:dyDescent="0.25">
      <c r="A184" s="66"/>
      <c r="B184" s="66"/>
      <c r="C184" s="66"/>
      <c r="D184" s="66"/>
      <c r="E184" s="66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</row>
    <row r="185" spans="1:16" x14ac:dyDescent="0.25">
      <c r="A185" s="66"/>
      <c r="B185" s="66"/>
      <c r="C185" s="66"/>
      <c r="D185" s="66"/>
      <c r="E185" s="66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</row>
    <row r="186" spans="1:16" x14ac:dyDescent="0.25">
      <c r="A186" s="66"/>
      <c r="B186" s="66"/>
      <c r="C186" s="66"/>
      <c r="D186" s="66"/>
      <c r="E186" s="66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</row>
    <row r="187" spans="1:16" x14ac:dyDescent="0.25">
      <c r="A187" s="66"/>
      <c r="B187" s="66"/>
      <c r="C187" s="66"/>
      <c r="D187" s="66"/>
      <c r="E187" s="66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</row>
    <row r="188" spans="1:16" x14ac:dyDescent="0.25">
      <c r="A188" s="66"/>
      <c r="B188" s="66"/>
      <c r="C188" s="66"/>
      <c r="D188" s="66"/>
      <c r="E188" s="66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</row>
    <row r="189" spans="1:16" x14ac:dyDescent="0.25">
      <c r="A189" s="66"/>
      <c r="B189" s="66"/>
      <c r="C189" s="66"/>
      <c r="D189" s="66"/>
      <c r="E189" s="66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</row>
    <row r="190" spans="1:16" x14ac:dyDescent="0.25">
      <c r="A190" s="66"/>
      <c r="B190" s="66"/>
      <c r="C190" s="66"/>
      <c r="D190" s="66"/>
      <c r="E190" s="66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</row>
    <row r="191" spans="1:16" x14ac:dyDescent="0.25">
      <c r="A191" s="66"/>
      <c r="B191" s="66"/>
      <c r="C191" s="66"/>
      <c r="D191" s="66"/>
      <c r="E191" s="66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</row>
  </sheetData>
  <mergeCells count="19">
    <mergeCell ref="L41:P41"/>
    <mergeCell ref="L42:P42"/>
    <mergeCell ref="L43:P43"/>
    <mergeCell ref="D53:E53"/>
    <mergeCell ref="M53:N53"/>
    <mergeCell ref="A2:P2"/>
    <mergeCell ref="A3:P3"/>
    <mergeCell ref="F12:K12"/>
    <mergeCell ref="L12:P12"/>
    <mergeCell ref="A12:A13"/>
    <mergeCell ref="C12:C13"/>
    <mergeCell ref="D12:D13"/>
    <mergeCell ref="E12:E13"/>
    <mergeCell ref="B12:B13"/>
    <mergeCell ref="L44:P44"/>
    <mergeCell ref="L45:P45"/>
    <mergeCell ref="C51:G51"/>
    <mergeCell ref="C52:G52"/>
    <mergeCell ref="L40:P40"/>
  </mergeCells>
  <printOptions horizontalCentered="1"/>
  <pageMargins left="0.19685039370078741" right="0.19685039370078741" top="0.78740157480314965" bottom="0.39370078740157483" header="0.39370078740157483" footer="0.19685039370078741"/>
  <pageSetup paperSize="9" scale="90" orientation="landscape" r:id="rId1"/>
  <headerFooter>
    <oddFooter>&amp;L&amp;"Times New Roman,Slīpraksts"&amp;9ID Nr. DNPz 2019/3&amp;R&amp;"Times New Roman,Slīpraksts"&amp;9&amp;P [&amp;N]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Sheet1</vt:lpstr>
      <vt:lpstr>Sheet1!Drukas_apgabals</vt:lpstr>
      <vt:lpstr>Sheet1!Drukāt_virsrakstus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2019-05-15T07:26:27Z</dcterms:modified>
</cp:coreProperties>
</file>