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kurstenis" sheetId="1" state="visible" r:id="rId2"/>
  </sheets>
  <definedNames>
    <definedName function="false" hidden="false" localSheetId="0" name="_xlnm.Print_Area" vbProcedure="false">Skurstenis!$A$1:$P$32</definedName>
    <definedName function="false" hidden="false" localSheetId="0" name="_xlnm.Print_Titles" vbProcedure="false">Skurstenis!$9:$13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<sst xmlns="http://schemas.openxmlformats.org/spreadsheetml/2006/main" count="64" uniqueCount="54">
  <si>
    <t xml:space="preserve">Lokālā tāme </t>
  </si>
  <si>
    <t xml:space="preserve">Katlu mājas skursteņa remonts</t>
  </si>
  <si>
    <t xml:space="preserve">Būves nosaukums: Mazirbes katlu māja</t>
  </si>
  <si>
    <t xml:space="preserve">Objekta nosaukums: Katlu mājas skurstenis</t>
  </si>
  <si>
    <t xml:space="preserve">Adrese: “Mazirbes skola”, Kolkas pagasts, Dundagas novads</t>
  </si>
  <si>
    <t xml:space="preserve">Identifikaācijas Nr. DNPz 2019/28</t>
  </si>
  <si>
    <t xml:space="preserve">Darba ietilpība C/st</t>
  </si>
  <si>
    <t xml:space="preserve">Tāme sastādīta</t>
  </si>
  <si>
    <t xml:space="preserve">Objekta izmaksas EUR</t>
  </si>
  <si>
    <t xml:space="preserve">Nr. p. k.</t>
  </si>
  <si>
    <t xml:space="preserve">Būvdarbu nosaukums</t>
  </si>
  <si>
    <t xml:space="preserve">Mērvienība</t>
  </si>
  <si>
    <t xml:space="preserve">Daudzums</t>
  </si>
  <si>
    <t xml:space="preserve">Vienības izmaksas</t>
  </si>
  <si>
    <t xml:space="preserve">Kopā uz visu apjomu</t>
  </si>
  <si>
    <t xml:space="preserve">laika norma (c/h)</t>
  </si>
  <si>
    <r>
      <rPr>
        <sz val="10"/>
        <rFont val="Times New Roman"/>
        <family val="1"/>
        <charset val="186"/>
      </rPr>
      <t xml:space="preserve">darba samaksas likme (</t>
    </r>
    <r>
      <rPr>
        <i val="true"/>
        <sz val="10"/>
        <rFont val="Times New Roman"/>
        <family val="1"/>
        <charset val="186"/>
      </rPr>
      <t xml:space="preserve">euro/</t>
    </r>
    <r>
      <rPr>
        <sz val="10"/>
        <rFont val="Times New Roman"/>
        <family val="1"/>
        <charset val="186"/>
      </rPr>
      <t xml:space="preserve">h)</t>
    </r>
  </si>
  <si>
    <t xml:space="preserve">darba alga </t>
  </si>
  <si>
    <t xml:space="preserve">būvizstrādājumi</t>
  </si>
  <si>
    <t xml:space="preserve">mehānismi </t>
  </si>
  <si>
    <t xml:space="preserve">kopā</t>
  </si>
  <si>
    <t xml:space="preserve">darbietilpība (c/h)</t>
  </si>
  <si>
    <t xml:space="preserve">summa </t>
  </si>
  <si>
    <t xml:space="preserve">8</t>
  </si>
  <si>
    <t xml:space="preserve">9</t>
  </si>
  <si>
    <t xml:space="preserve">10</t>
  </si>
  <si>
    <t xml:space="preserve">11</t>
  </si>
  <si>
    <t xml:space="preserve">12</t>
  </si>
  <si>
    <t xml:space="preserve">13</t>
  </si>
  <si>
    <t xml:space="preserve">14</t>
  </si>
  <si>
    <t xml:space="preserve">15</t>
  </si>
  <si>
    <t xml:space="preserve">16</t>
  </si>
  <si>
    <t xml:space="preserve">Skurestenis ar atsaitēm, bez izolācijas Ø 400/500; H15 m</t>
  </si>
  <si>
    <t xml:space="preserve">K-ts</t>
  </si>
  <si>
    <t xml:space="preserve">Materiāli esošo dūmeju pieslēgšanai</t>
  </si>
  <si>
    <t xml:space="preserve">Palīgmateriāli darbu veikšanai</t>
  </si>
  <si>
    <t xml:space="preserve">Iekārtas un materiāli kopā:</t>
  </si>
  <si>
    <t xml:space="preserve">Esošā skursteņa demontāžas izdevumi (ieskaitot autokrānu un pacēlāju)</t>
  </si>
  <si>
    <t xml:space="preserve">Montāžas darbu izdevumi jauna skursteņa montāžai (ieskaitot pamatnes sagatavošanu)</t>
  </si>
  <si>
    <t xml:space="preserve">Transporta izdevumi montāžai un iekārtu </t>
  </si>
  <si>
    <t xml:space="preserve">Tiešās izmaksas kopā, t.sk.darba devēja sociālais nodoklis (24.09%)</t>
  </si>
  <si>
    <t xml:space="preserve">EUR</t>
  </si>
  <si>
    <t xml:space="preserve">Virsizdevumi </t>
  </si>
  <si>
    <t xml:space="preserve">%</t>
  </si>
  <si>
    <t xml:space="preserve">t.sk.darba aizsardzība</t>
  </si>
  <si>
    <t xml:space="preserve">Peļņa </t>
  </si>
  <si>
    <t xml:space="preserve">Pavisam kopā:</t>
  </si>
  <si>
    <t xml:space="preserve">PVN</t>
  </si>
  <si>
    <t xml:space="preserve">Pavisam būvniecības izmaksas ar PVN:</t>
  </si>
  <si>
    <t xml:space="preserve">Piezīmes.</t>
  </si>
  <si>
    <t xml:space="preserve">Pievienotās vērtības nodokļa 21%  apmaksas kārtība saskaņā ar  "Pievienotās vērtības nodokļa likums" 142.pantu, nodokļa apgrieztā maksāšana</t>
  </si>
  <si>
    <t xml:space="preserve">Var pielietot analogus materiālus.</t>
  </si>
  <si>
    <t xml:space="preserve">Sastādīja:</t>
  </si>
  <si>
    <t xml:space="preserve">_________________________ _________/, datums _______________________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</si>
</sst>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.00"/>
    <numFmt numFmtId="167" formatCode="#,##0.00_ ;\-#,##0.00\ "/>
    <numFmt numFmtId="168" formatCode="_-* #,##0.00&quot; Ls&quot;_-;\-* #,##0.00&quot; Ls&quot;_-;_-* \-??&quot; Ls&quot;_-;_-@_-"/>
    <numFmt numFmtId="169" formatCode="#,##0.00"/>
    <numFmt numFmtId="170" formatCode="0%"/>
  </numFmts>
  <fonts count="17">
    <font>
      <sz val="10"/>
      <name val="Arial"/>
      <family val="0"/>
      <charset val="186"/>
    </font>
    <font>
      <sz val="10"/>
      <name val="Arial"/>
      <family val="0"/>
      <charset val="186"/>
    </font>
    <font>
      <sz val="10"/>
      <name val="Arial"/>
      <family val="0"/>
      <charset val="186"/>
    </font>
    <font>
      <sz val="10"/>
      <name val="Arial"/>
      <family val="0"/>
      <charset val="186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sz val="10"/>
      <name val="Times New Roman"/>
      <family val="1"/>
      <charset val="1"/>
    </font>
    <font>
      <sz val="9"/>
      <name val="Times New Roman"/>
      <family val="1"/>
      <charset val="1"/>
    </font>
    <font>
      <u val="single"/>
      <sz val="9"/>
      <name val="Times New Roman"/>
      <family val="1"/>
      <charset val="1"/>
    </font>
    <font>
      <b val="true"/>
      <sz val="9"/>
      <name val="Times New Roman"/>
      <family val="1"/>
      <charset val="1"/>
    </font>
    <font>
      <b val="true"/>
      <sz val="10"/>
      <name val="Times New Roman"/>
      <family val="1"/>
      <charset val="1"/>
    </font>
    <font>
      <i val="true"/>
      <sz val="10"/>
      <name val="Times New Roman"/>
      <family val="1"/>
      <charset val="186"/>
    </font>
    <font>
      <b val="true"/>
      <i val="true"/>
      <u val="single"/>
      <sz val="10"/>
      <name val="Times New Roman"/>
      <family val="1"/>
      <charset val="1"/>
    </font>
    <font>
      <u val="single"/>
      <sz val="10"/>
      <name val="Times New Roman"/>
      <family val="1"/>
      <charset val="1"/>
    </font>
    <font>
      <sz val="10"/>
      <color rgb="FF000000"/>
      <name val="Times New Roman"/>
      <family val="1"/>
      <charset val="1"/>
    </font>
    <font>
      <b val="true"/>
      <i val="true"/>
      <sz val="10"/>
      <name val="Times New Roman"/>
      <family val="1"/>
      <charset val="1"/>
    </font>
    <font>
      <i val="true"/>
      <sz val="10"/>
      <name val="Times New Roman"/>
      <family val="1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35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/>
      <top style="medium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hair"/>
      <diagonal/>
    </border>
    <border diagonalUp="false" diagonalDown="false">
      <left/>
      <right style="thin"/>
      <top style="medium"/>
      <bottom style="hair"/>
      <diagonal/>
    </border>
    <border diagonalUp="false" diagonalDown="false">
      <left style="thin"/>
      <right style="medium"/>
      <top style="medium"/>
      <bottom style="hair"/>
      <diagonal/>
    </border>
    <border diagonalUp="false" diagonalDown="false">
      <left style="medium"/>
      <right style="thin"/>
      <top style="hair"/>
      <bottom style="medium"/>
      <diagonal/>
    </border>
    <border diagonalUp="false" diagonalDown="false">
      <left style="thin"/>
      <right style="medium"/>
      <top style="hair"/>
      <bottom style="medium"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1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6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1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2" borderId="2" xfId="21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2" borderId="3" xfId="0" applyFont="true" applyBorder="true" applyAlignment="true" applyProtection="false">
      <alignment horizontal="center" vertical="center" textRotation="89" wrapText="true" indent="0" shrinkToFit="false"/>
      <protection locked="true" hidden="false"/>
    </xf>
    <xf numFmtId="164" fontId="6" fillId="2" borderId="3" xfId="21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2" borderId="3" xfId="21" applyFont="true" applyBorder="true" applyAlignment="true" applyProtection="false">
      <alignment horizontal="center" vertical="center" textRotation="90" wrapText="false" indent="0" shrinkToFit="false"/>
      <protection locked="true" hidden="false"/>
    </xf>
    <xf numFmtId="164" fontId="6" fillId="2" borderId="4" xfId="21" applyFont="true" applyBorder="true" applyAlignment="true" applyProtection="false">
      <alignment horizontal="center" vertical="center" textRotation="90" wrapText="false" indent="0" shrinkToFit="false"/>
      <protection locked="true" hidden="false"/>
    </xf>
    <xf numFmtId="164" fontId="6" fillId="0" borderId="5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6" fillId="0" borderId="6" xfId="0" applyFont="true" applyBorder="true" applyAlignment="true" applyProtection="false">
      <alignment horizontal="center" vertical="center" textRotation="90" wrapText="true" indent="0" shrinkToFit="false"/>
      <protection locked="true" hidden="false"/>
    </xf>
    <xf numFmtId="166" fontId="5" fillId="0" borderId="7" xfId="0" applyFont="true" applyBorder="true" applyAlignment="true" applyProtection="false">
      <alignment horizontal="center" vertical="center" textRotation="90" wrapText="true" indent="0" shrinkToFit="false"/>
      <protection locked="true" hidden="false"/>
    </xf>
    <xf numFmtId="166" fontId="6" fillId="0" borderId="7" xfId="0" applyFont="true" applyBorder="true" applyAlignment="true" applyProtection="false">
      <alignment horizontal="center" vertical="center" textRotation="90" wrapText="true" indent="0" shrinkToFit="false"/>
      <protection locked="true" hidden="false"/>
    </xf>
    <xf numFmtId="166" fontId="6" fillId="0" borderId="8" xfId="0" applyFont="true" applyBorder="true" applyAlignment="true" applyProtection="false">
      <alignment horizontal="center" vertical="center" textRotation="90" wrapText="tru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6" fillId="0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6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6" fillId="0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6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6" fillId="0" borderId="15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6" fillId="0" borderId="1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6" fillId="0" borderId="1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6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6" fillId="0" borderId="1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6" fillId="0" borderId="1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3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5" fontId="10" fillId="0" borderId="14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5" fontId="6" fillId="0" borderId="2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5" fontId="6" fillId="0" borderId="2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12" fillId="0" borderId="2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6" fillId="0" borderId="16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6" fillId="0" borderId="17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6" fillId="0" borderId="18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6" fillId="0" borderId="2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6" fillId="0" borderId="2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6" fillId="0" borderId="2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6" fontId="6" fillId="0" borderId="2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6" fontId="6" fillId="0" borderId="2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6" fillId="0" borderId="2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6" fillId="0" borderId="23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6" fontId="6" fillId="0" borderId="2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6" fontId="6" fillId="0" borderId="23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9" fontId="6" fillId="0" borderId="2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6" fontId="13" fillId="0" borderId="24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6" fontId="6" fillId="0" borderId="25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6" fontId="6" fillId="0" borderId="20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26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6" fillId="0" borderId="27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9" fontId="6" fillId="0" borderId="27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9" fontId="6" fillId="0" borderId="2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10" fillId="0" borderId="27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9" fontId="10" fillId="0" borderId="27" xfId="2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9" fontId="10" fillId="0" borderId="2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6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6" fillId="0" borderId="2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6" fillId="0" borderId="30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70" fontId="6" fillId="0" borderId="3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9" fontId="6" fillId="0" borderId="32" xfId="0" applyFont="true" applyBorder="true" applyAlignment="true" applyProtection="false">
      <alignment horizontal="right" vertical="bottom" textRotation="0" wrapText="false" indent="1" shrinkToFit="false"/>
      <protection locked="true" hidden="false"/>
    </xf>
    <xf numFmtId="164" fontId="6" fillId="0" borderId="2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70" fontId="6" fillId="0" borderId="2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9" fontId="6" fillId="0" borderId="24" xfId="0" applyFont="true" applyBorder="true" applyAlignment="true" applyProtection="false">
      <alignment horizontal="right" vertical="bottom" textRotation="0" wrapText="false" indent="1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25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9" fontId="10" fillId="0" borderId="24" xfId="0" applyFont="true" applyBorder="true" applyAlignment="true" applyProtection="false">
      <alignment horizontal="right" vertical="bottom" textRotation="0" wrapText="false" indent="1" shrinkToFit="false"/>
      <protection locked="true" hidden="false"/>
    </xf>
    <xf numFmtId="169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2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14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24" xfId="0" applyFont="true" applyBorder="true" applyAlignment="true" applyProtection="false">
      <alignment horizontal="right" vertical="bottom" textRotation="0" wrapText="false" indent="1" shrinkToFit="false"/>
      <protection locked="true" hidden="false"/>
    </xf>
    <xf numFmtId="164" fontId="10" fillId="0" borderId="33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9" fontId="10" fillId="0" borderId="34" xfId="0" applyFont="true" applyBorder="true" applyAlignment="true" applyProtection="false">
      <alignment horizontal="right" vertical="bottom" textRotation="0" wrapText="false" indent="1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6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top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9" fontId="6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66" fontId="6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9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TĀME" xfId="20"/>
    <cellStyle name="Normal_tāme roja DABASZINĪBAS JF" xfId="21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R33"/>
  <sheetViews>
    <sheetView showFormulas="false" showGridLines="true" showRowColHeaders="true" showZeros="false" rightToLeft="false" tabSelected="true" showOutlineSymbols="true" defaultGridColor="true" view="pageBreakPreview" topLeftCell="A4" colorId="64" zoomScale="100" zoomScaleNormal="120" zoomScalePageLayoutView="100" workbookViewId="0">
      <selection pane="topLeft" activeCell="V29" activeCellId="0" sqref="V29"/>
    </sheetView>
  </sheetViews>
  <sheetFormatPr defaultColWidth="9.15625" defaultRowHeight="12.75" zeroHeight="false" outlineLevelRow="0" outlineLevelCol="0"/>
  <cols>
    <col collapsed="false" customWidth="true" hidden="false" outlineLevel="0" max="1" min="1" style="1" width="3.71"/>
    <col collapsed="false" customWidth="true" hidden="false" outlineLevel="0" max="2" min="2" style="2" width="4.43"/>
    <col collapsed="false" customWidth="true" hidden="false" outlineLevel="0" max="3" min="3" style="1" width="57.57"/>
    <col collapsed="false" customWidth="true" hidden="false" outlineLevel="0" max="4" min="4" style="1" width="5.57"/>
    <col collapsed="false" customWidth="true" hidden="false" outlineLevel="0" max="6" min="5" style="1" width="6.42"/>
    <col collapsed="false" customWidth="true" hidden="false" outlineLevel="0" max="7" min="7" style="1" width="7.29"/>
    <col collapsed="false" customWidth="true" hidden="false" outlineLevel="0" max="8" min="8" style="1" width="7.71"/>
    <col collapsed="false" customWidth="true" hidden="false" outlineLevel="0" max="9" min="9" style="1" width="7.29"/>
    <col collapsed="false" customWidth="true" hidden="false" outlineLevel="0" max="10" min="10" style="1" width="7.57"/>
    <col collapsed="false" customWidth="true" hidden="false" outlineLevel="0" max="11" min="11" style="1" width="7.29"/>
    <col collapsed="false" customWidth="true" hidden="false" outlineLevel="0" max="12" min="12" style="1" width="6.86"/>
    <col collapsed="false" customWidth="true" hidden="false" outlineLevel="0" max="13" min="13" style="1" width="7.86"/>
    <col collapsed="false" customWidth="true" hidden="false" outlineLevel="0" max="15" min="14" style="1" width="7.71"/>
    <col collapsed="false" customWidth="true" hidden="false" outlineLevel="0" max="16" min="16" style="1" width="8.71"/>
    <col collapsed="false" customWidth="false" hidden="false" outlineLevel="0" max="1025" min="17" style="1" width="9.14"/>
  </cols>
  <sheetData>
    <row r="1" s="4" customFormat="true" ht="12.75" hidden="false" customHeight="false" outlineLevel="0" collapsed="false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="4" customFormat="true" ht="16.15" hidden="false" customHeight="true" outlineLevel="0" collapsed="false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3" s="4" customFormat="true" ht="12.75" hidden="false" customHeight="false" outlineLevel="0" collapsed="false">
      <c r="A3" s="6" t="s">
        <v>2</v>
      </c>
      <c r="B3" s="6"/>
      <c r="C3" s="6"/>
      <c r="D3" s="7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</row>
    <row r="4" s="4" customFormat="true" ht="12.75" hidden="false" customHeight="false" outlineLevel="0" collapsed="false">
      <c r="A4" s="6" t="s">
        <v>3</v>
      </c>
      <c r="B4" s="6"/>
      <c r="C4" s="6"/>
      <c r="D4" s="7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</row>
    <row r="5" s="4" customFormat="true" ht="12.75" hidden="false" customHeight="false" outlineLevel="0" collapsed="false">
      <c r="A5" s="6" t="s">
        <v>4</v>
      </c>
      <c r="B5" s="6"/>
      <c r="C5" s="6"/>
      <c r="D5" s="7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</row>
    <row r="6" s="4" customFormat="true" ht="12.75" hidden="false" customHeight="false" outlineLevel="0" collapsed="false">
      <c r="A6" s="9" t="s">
        <v>5</v>
      </c>
      <c r="B6" s="10"/>
      <c r="C6" s="11"/>
      <c r="D6" s="7"/>
      <c r="E6" s="8"/>
      <c r="F6" s="8"/>
      <c r="G6" s="8"/>
      <c r="H6" s="8"/>
      <c r="I6" s="8"/>
      <c r="J6" s="8"/>
      <c r="K6" s="12" t="s">
        <v>6</v>
      </c>
      <c r="L6" s="13" t="n">
        <f aca="false">L21</f>
        <v>0</v>
      </c>
      <c r="M6" s="13"/>
      <c r="N6" s="8"/>
      <c r="O6" s="8"/>
      <c r="P6" s="8"/>
    </row>
    <row r="7" s="4" customFormat="true" ht="12.75" hidden="false" customHeight="false" outlineLevel="0" collapsed="false">
      <c r="B7" s="14"/>
      <c r="D7" s="7"/>
      <c r="E7" s="8"/>
      <c r="F7" s="8"/>
      <c r="G7" s="8"/>
      <c r="H7" s="8"/>
      <c r="I7" s="8"/>
      <c r="J7" s="8"/>
      <c r="K7" s="12" t="s">
        <v>7</v>
      </c>
      <c r="L7" s="13"/>
      <c r="M7" s="13"/>
      <c r="N7" s="8"/>
      <c r="O7" s="8"/>
      <c r="P7" s="8"/>
    </row>
    <row r="8" s="4" customFormat="true" ht="12.75" hidden="false" customHeight="false" outlineLevel="0" collapsed="false">
      <c r="B8" s="14"/>
      <c r="D8" s="15"/>
      <c r="E8" s="16"/>
      <c r="F8" s="16"/>
      <c r="G8" s="8"/>
      <c r="H8" s="8"/>
      <c r="I8" s="8"/>
      <c r="J8" s="8"/>
      <c r="K8" s="12" t="s">
        <v>8</v>
      </c>
      <c r="L8" s="17" t="n">
        <f aca="false">L29</f>
        <v>0</v>
      </c>
      <c r="M8" s="17"/>
      <c r="N8" s="18"/>
      <c r="O8" s="18"/>
      <c r="P8" s="18"/>
    </row>
    <row r="9" s="4" customFormat="true" ht="15" hidden="false" customHeight="true" outlineLevel="0" collapsed="false">
      <c r="A9" s="19" t="s">
        <v>9</v>
      </c>
      <c r="B9" s="20"/>
      <c r="C9" s="21" t="s">
        <v>10</v>
      </c>
      <c r="D9" s="22" t="s">
        <v>11</v>
      </c>
      <c r="E9" s="23" t="s">
        <v>12</v>
      </c>
      <c r="F9" s="24" t="s">
        <v>13</v>
      </c>
      <c r="G9" s="24"/>
      <c r="H9" s="24"/>
      <c r="I9" s="24"/>
      <c r="J9" s="24"/>
      <c r="K9" s="24"/>
      <c r="L9" s="24" t="s">
        <v>14</v>
      </c>
      <c r="M9" s="24"/>
      <c r="N9" s="24"/>
      <c r="O9" s="24"/>
      <c r="P9" s="24"/>
    </row>
    <row r="10" s="4" customFormat="true" ht="15" hidden="false" customHeight="true" outlineLevel="0" collapsed="false">
      <c r="A10" s="19"/>
      <c r="B10" s="20"/>
      <c r="C10" s="21"/>
      <c r="D10" s="22"/>
      <c r="E10" s="23"/>
      <c r="F10" s="25" t="s">
        <v>15</v>
      </c>
      <c r="G10" s="26" t="s">
        <v>16</v>
      </c>
      <c r="H10" s="27" t="s">
        <v>17</v>
      </c>
      <c r="I10" s="27" t="s">
        <v>18</v>
      </c>
      <c r="J10" s="27" t="s">
        <v>19</v>
      </c>
      <c r="K10" s="28" t="s">
        <v>20</v>
      </c>
      <c r="L10" s="25" t="s">
        <v>21</v>
      </c>
      <c r="M10" s="27" t="s">
        <v>17</v>
      </c>
      <c r="N10" s="27" t="s">
        <v>18</v>
      </c>
      <c r="O10" s="27" t="s">
        <v>19</v>
      </c>
      <c r="P10" s="28" t="s">
        <v>22</v>
      </c>
    </row>
    <row r="11" s="4" customFormat="true" ht="15" hidden="false" customHeight="true" outlineLevel="0" collapsed="false">
      <c r="A11" s="19"/>
      <c r="B11" s="20"/>
      <c r="C11" s="21"/>
      <c r="D11" s="22"/>
      <c r="E11" s="23"/>
      <c r="F11" s="25"/>
      <c r="G11" s="26"/>
      <c r="H11" s="26"/>
      <c r="I11" s="26"/>
      <c r="J11" s="26"/>
      <c r="K11" s="28"/>
      <c r="L11" s="25"/>
      <c r="M11" s="27"/>
      <c r="N11" s="27"/>
      <c r="O11" s="27"/>
      <c r="P11" s="28"/>
    </row>
    <row r="12" s="4" customFormat="true" ht="44.85" hidden="false" customHeight="true" outlineLevel="0" collapsed="false">
      <c r="A12" s="19"/>
      <c r="B12" s="20"/>
      <c r="C12" s="21"/>
      <c r="D12" s="22"/>
      <c r="E12" s="23"/>
      <c r="F12" s="25"/>
      <c r="G12" s="26"/>
      <c r="H12" s="26"/>
      <c r="I12" s="26"/>
      <c r="J12" s="26"/>
      <c r="K12" s="28"/>
      <c r="L12" s="25"/>
      <c r="M12" s="27"/>
      <c r="N12" s="27"/>
      <c r="O12" s="27"/>
      <c r="P12" s="28"/>
    </row>
    <row r="13" s="14" customFormat="true" ht="12.75" hidden="false" customHeight="false" outlineLevel="0" collapsed="false">
      <c r="A13" s="29" t="n">
        <v>1</v>
      </c>
      <c r="B13" s="30" t="n">
        <v>2</v>
      </c>
      <c r="C13" s="30" t="n">
        <v>3</v>
      </c>
      <c r="D13" s="30" t="n">
        <v>4</v>
      </c>
      <c r="E13" s="31" t="n">
        <v>5</v>
      </c>
      <c r="F13" s="31" t="n">
        <v>6</v>
      </c>
      <c r="G13" s="31" t="n">
        <v>7</v>
      </c>
      <c r="H13" s="30" t="s">
        <v>23</v>
      </c>
      <c r="I13" s="32" t="s">
        <v>24</v>
      </c>
      <c r="J13" s="32" t="s">
        <v>25</v>
      </c>
      <c r="K13" s="32" t="s">
        <v>26</v>
      </c>
      <c r="L13" s="30" t="s">
        <v>27</v>
      </c>
      <c r="M13" s="30" t="s">
        <v>28</v>
      </c>
      <c r="N13" s="30" t="s">
        <v>29</v>
      </c>
      <c r="O13" s="30" t="s">
        <v>30</v>
      </c>
      <c r="P13" s="33" t="s">
        <v>31</v>
      </c>
    </row>
    <row r="14" s="14" customFormat="true" ht="25.5" hidden="false" customHeight="false" outlineLevel="0" collapsed="false">
      <c r="A14" s="34" t="n">
        <v>1</v>
      </c>
      <c r="B14" s="35"/>
      <c r="C14" s="36" t="s">
        <v>32</v>
      </c>
      <c r="D14" s="37" t="s">
        <v>33</v>
      </c>
      <c r="E14" s="38"/>
      <c r="F14" s="39"/>
      <c r="G14" s="40"/>
      <c r="H14" s="41"/>
      <c r="I14" s="42"/>
      <c r="J14" s="42"/>
      <c r="K14" s="42"/>
      <c r="L14" s="43"/>
      <c r="M14" s="35"/>
      <c r="N14" s="35"/>
      <c r="O14" s="35"/>
      <c r="P14" s="44"/>
    </row>
    <row r="15" s="14" customFormat="true" ht="13.5" hidden="false" customHeight="false" outlineLevel="0" collapsed="false">
      <c r="A15" s="45" t="n">
        <v>1</v>
      </c>
      <c r="B15" s="46"/>
      <c r="C15" s="47" t="s">
        <v>34</v>
      </c>
      <c r="D15" s="48" t="s">
        <v>33</v>
      </c>
      <c r="E15" s="49"/>
      <c r="F15" s="50"/>
      <c r="G15" s="51"/>
      <c r="H15" s="50"/>
      <c r="I15" s="51"/>
      <c r="J15" s="51"/>
      <c r="K15" s="52"/>
      <c r="L15" s="53"/>
      <c r="M15" s="51"/>
      <c r="N15" s="51"/>
      <c r="O15" s="51"/>
      <c r="P15" s="54"/>
    </row>
    <row r="16" s="4" customFormat="true" ht="12.75" hidden="false" customHeight="false" outlineLevel="0" collapsed="false">
      <c r="A16" s="55" t="n">
        <v>3</v>
      </c>
      <c r="B16" s="56"/>
      <c r="C16" s="57" t="s">
        <v>35</v>
      </c>
      <c r="D16" s="58" t="s">
        <v>33</v>
      </c>
      <c r="E16" s="59"/>
      <c r="F16" s="60"/>
      <c r="G16" s="61"/>
      <c r="H16" s="62" t="n">
        <f aca="false">ROUND(F16*G16,2)</f>
        <v>0</v>
      </c>
      <c r="I16" s="61"/>
      <c r="J16" s="63" t="n">
        <f aca="false">ROUND(0.065*H16,2)</f>
        <v>0</v>
      </c>
      <c r="K16" s="64" t="n">
        <f aca="false">H16+I16+J16</f>
        <v>0</v>
      </c>
      <c r="L16" s="65"/>
      <c r="M16" s="61" t="n">
        <f aca="false">ROUND(E16*H16,2)</f>
        <v>0</v>
      </c>
      <c r="N16" s="61" t="n">
        <f aca="false">ROUND(E16*I16,2)</f>
        <v>0</v>
      </c>
      <c r="O16" s="61" t="n">
        <f aca="false">ROUND(E16*J16,2)</f>
        <v>0</v>
      </c>
      <c r="P16" s="64" t="n">
        <f aca="false">SUM(M16:O16)</f>
        <v>0</v>
      </c>
      <c r="Q16" s="14"/>
      <c r="R16" s="14"/>
    </row>
    <row r="17" s="4" customFormat="true" ht="12.75" hidden="false" customHeight="false" outlineLevel="0" collapsed="false">
      <c r="A17" s="55"/>
      <c r="B17" s="56"/>
      <c r="C17" s="66" t="s">
        <v>36</v>
      </c>
      <c r="D17" s="58"/>
      <c r="E17" s="59"/>
      <c r="F17" s="60"/>
      <c r="G17" s="61"/>
      <c r="H17" s="62" t="n">
        <f aca="false">ROUND(F17*G17,2)</f>
        <v>0</v>
      </c>
      <c r="I17" s="61"/>
      <c r="J17" s="63" t="n">
        <f aca="false">ROUND(0.065*H17,2)</f>
        <v>0</v>
      </c>
      <c r="K17" s="64" t="n">
        <f aca="false">H17+I17+J17</f>
        <v>0</v>
      </c>
      <c r="L17" s="65"/>
      <c r="M17" s="61" t="n">
        <f aca="false">ROUND(E17*H17,2)</f>
        <v>0</v>
      </c>
      <c r="N17" s="61" t="n">
        <f aca="false">ROUND(E17*I17,2)</f>
        <v>0</v>
      </c>
      <c r="O17" s="61" t="n">
        <f aca="false">ROUND(E17*J17,2)</f>
        <v>0</v>
      </c>
      <c r="P17" s="64" t="n">
        <f aca="false">SUM(M17:O17)</f>
        <v>0</v>
      </c>
      <c r="Q17" s="14"/>
      <c r="R17" s="14"/>
    </row>
    <row r="18" s="4" customFormat="true" ht="25.5" hidden="false" customHeight="false" outlineLevel="0" collapsed="false">
      <c r="A18" s="55" t="n">
        <v>4</v>
      </c>
      <c r="B18" s="56"/>
      <c r="C18" s="67" t="s">
        <v>37</v>
      </c>
      <c r="D18" s="58" t="s">
        <v>33</v>
      </c>
      <c r="E18" s="59"/>
      <c r="F18" s="60"/>
      <c r="G18" s="61"/>
      <c r="H18" s="62" t="n">
        <f aca="false">ROUND(F18*G18,2)</f>
        <v>0</v>
      </c>
      <c r="I18" s="61"/>
      <c r="J18" s="63" t="n">
        <f aca="false">ROUND(0.065*H18,2)</f>
        <v>0</v>
      </c>
      <c r="K18" s="64" t="n">
        <f aca="false">H18+I18+J18</f>
        <v>0</v>
      </c>
      <c r="L18" s="65"/>
      <c r="M18" s="61" t="n">
        <f aca="false">ROUND(E18*H18,2)</f>
        <v>0</v>
      </c>
      <c r="N18" s="61" t="n">
        <f aca="false">ROUND(E18*I18,2)</f>
        <v>0</v>
      </c>
      <c r="O18" s="61" t="n">
        <f aca="false">ROUND(E18*J18,2)</f>
        <v>0</v>
      </c>
      <c r="P18" s="64" t="n">
        <f aca="false">SUM(M18:O18)</f>
        <v>0</v>
      </c>
      <c r="Q18" s="14"/>
      <c r="R18" s="14"/>
    </row>
    <row r="19" s="4" customFormat="true" ht="38.25" hidden="false" customHeight="false" outlineLevel="0" collapsed="false">
      <c r="A19" s="55" t="n">
        <v>5</v>
      </c>
      <c r="B19" s="56"/>
      <c r="C19" s="57" t="s">
        <v>38</v>
      </c>
      <c r="D19" s="58" t="s">
        <v>33</v>
      </c>
      <c r="E19" s="59"/>
      <c r="F19" s="60"/>
      <c r="G19" s="61"/>
      <c r="H19" s="62" t="n">
        <f aca="false">ROUND(F19*G19,2)</f>
        <v>0</v>
      </c>
      <c r="I19" s="61"/>
      <c r="J19" s="63" t="n">
        <f aca="false">ROUND(0.065*H19,2)</f>
        <v>0</v>
      </c>
      <c r="K19" s="64" t="n">
        <f aca="false">H19+I19+J19</f>
        <v>0</v>
      </c>
      <c r="L19" s="65"/>
      <c r="M19" s="61" t="n">
        <f aca="false">ROUND(E19*H19,2)</f>
        <v>0</v>
      </c>
      <c r="N19" s="61" t="n">
        <f aca="false">ROUND(E19*I19,2)</f>
        <v>0</v>
      </c>
      <c r="O19" s="61" t="n">
        <f aca="false">ROUND(E19*J19,2)</f>
        <v>0</v>
      </c>
      <c r="P19" s="64" t="n">
        <f aca="false">SUM(M19:O19)</f>
        <v>0</v>
      </c>
      <c r="Q19" s="14"/>
      <c r="R19" s="14"/>
    </row>
    <row r="20" s="4" customFormat="true" ht="12.75" hidden="false" customHeight="false" outlineLevel="0" collapsed="false">
      <c r="A20" s="55" t="n">
        <v>6</v>
      </c>
      <c r="B20" s="56"/>
      <c r="C20" s="57" t="s">
        <v>39</v>
      </c>
      <c r="D20" s="58" t="s">
        <v>33</v>
      </c>
      <c r="E20" s="59"/>
      <c r="F20" s="60"/>
      <c r="G20" s="61"/>
      <c r="H20" s="62" t="n">
        <f aca="false">ROUND(F20*G20,2)</f>
        <v>0</v>
      </c>
      <c r="I20" s="61"/>
      <c r="J20" s="63" t="n">
        <f aca="false">ROUND(0.065*H20,2)</f>
        <v>0</v>
      </c>
      <c r="K20" s="64" t="n">
        <f aca="false">H20+I20+J20</f>
        <v>0</v>
      </c>
      <c r="L20" s="65"/>
      <c r="M20" s="61" t="n">
        <f aca="false">ROUND(E20*H20,2)</f>
        <v>0</v>
      </c>
      <c r="N20" s="61" t="n">
        <f aca="false">ROUND(E20*I20,2)</f>
        <v>0</v>
      </c>
      <c r="O20" s="61" t="n">
        <f aca="false">ROUND(E20*J20,2)</f>
        <v>0</v>
      </c>
      <c r="P20" s="64" t="n">
        <f aca="false">SUM(M20:O20)</f>
        <v>0</v>
      </c>
      <c r="Q20" s="14"/>
      <c r="R20" s="14"/>
    </row>
    <row r="21" s="77" customFormat="true" ht="12.75" hidden="false" customHeight="false" outlineLevel="0" collapsed="false">
      <c r="A21" s="68"/>
      <c r="B21" s="69"/>
      <c r="C21" s="69"/>
      <c r="D21" s="69"/>
      <c r="E21" s="70"/>
      <c r="F21" s="71"/>
      <c r="G21" s="71"/>
      <c r="H21" s="72"/>
      <c r="I21" s="72"/>
      <c r="J21" s="73" t="s">
        <v>40</v>
      </c>
      <c r="K21" s="74" t="s">
        <v>41</v>
      </c>
      <c r="L21" s="75" t="n">
        <f aca="false">SUM(L14:L20)</f>
        <v>0</v>
      </c>
      <c r="M21" s="75" t="n">
        <f aca="false">SUM(M14:M20)</f>
        <v>0</v>
      </c>
      <c r="N21" s="75" t="n">
        <f aca="false">SUM(N14:N20)</f>
        <v>0</v>
      </c>
      <c r="O21" s="75" t="n">
        <f aca="false">SUM(O14:O20)</f>
        <v>0</v>
      </c>
      <c r="P21" s="76" t="n">
        <f aca="false">SUM(P14:P20)</f>
        <v>0</v>
      </c>
    </row>
    <row r="22" s="4" customFormat="true" ht="16.5" hidden="false" customHeight="true" outlineLevel="0" collapsed="false">
      <c r="A22" s="78" t="s">
        <v>42</v>
      </c>
      <c r="B22" s="78"/>
      <c r="C22" s="78"/>
      <c r="D22" s="78"/>
      <c r="E22" s="78"/>
      <c r="F22" s="78"/>
      <c r="G22" s="78"/>
      <c r="H22" s="78"/>
      <c r="I22" s="78"/>
      <c r="J22" s="78"/>
      <c r="K22" s="78"/>
      <c r="L22" s="78"/>
      <c r="M22" s="78"/>
      <c r="N22" s="78"/>
      <c r="O22" s="79" t="s">
        <v>43</v>
      </c>
      <c r="P22" s="80" t="e">
        <f aca="false">ROUND(P21*O22,2)</f>
        <v>#VALUE!</v>
      </c>
    </row>
    <row r="23" s="84" customFormat="true" ht="15" hidden="false" customHeight="true" outlineLevel="0" collapsed="false">
      <c r="A23" s="81" t="s">
        <v>44</v>
      </c>
      <c r="B23" s="81"/>
      <c r="C23" s="81"/>
      <c r="D23" s="81"/>
      <c r="E23" s="81"/>
      <c r="F23" s="81"/>
      <c r="G23" s="81"/>
      <c r="H23" s="81"/>
      <c r="I23" s="81"/>
      <c r="J23" s="81"/>
      <c r="K23" s="81"/>
      <c r="L23" s="81"/>
      <c r="M23" s="81"/>
      <c r="N23" s="81"/>
      <c r="O23" s="82" t="s">
        <v>43</v>
      </c>
      <c r="P23" s="83" t="e">
        <f aca="false">ROUND(P22*O23,2)</f>
        <v>#VALUE!</v>
      </c>
    </row>
    <row r="24" s="84" customFormat="true" ht="16.5" hidden="false" customHeight="true" outlineLevel="0" collapsed="false">
      <c r="A24" s="81" t="s">
        <v>45</v>
      </c>
      <c r="B24" s="81"/>
      <c r="C24" s="81"/>
      <c r="D24" s="81"/>
      <c r="E24" s="81"/>
      <c r="F24" s="81"/>
      <c r="G24" s="81"/>
      <c r="H24" s="81"/>
      <c r="I24" s="81"/>
      <c r="J24" s="81"/>
      <c r="K24" s="81"/>
      <c r="L24" s="81"/>
      <c r="M24" s="81"/>
      <c r="N24" s="81"/>
      <c r="O24" s="82" t="s">
        <v>43</v>
      </c>
      <c r="P24" s="83" t="e">
        <f aca="false">ROUND(P21*O24,2)</f>
        <v>#VALUE!</v>
      </c>
    </row>
    <row r="25" s="84" customFormat="true" ht="16.5" hidden="false" customHeight="true" outlineLevel="0" collapsed="false">
      <c r="A25" s="85" t="s">
        <v>46</v>
      </c>
      <c r="B25" s="85"/>
      <c r="C25" s="85"/>
      <c r="D25" s="85"/>
      <c r="E25" s="85"/>
      <c r="F25" s="85"/>
      <c r="G25" s="85"/>
      <c r="H25" s="85"/>
      <c r="I25" s="85"/>
      <c r="J25" s="85"/>
      <c r="K25" s="85"/>
      <c r="L25" s="85"/>
      <c r="M25" s="85"/>
      <c r="N25" s="85"/>
      <c r="O25" s="85"/>
      <c r="P25" s="86" t="e">
        <f aca="false">P24+P22+P21</f>
        <v>#VALUE!</v>
      </c>
      <c r="R25" s="87"/>
    </row>
    <row r="26" s="84" customFormat="true" ht="12.75" hidden="false" customHeight="false" outlineLevel="0" collapsed="false">
      <c r="A26" s="88" t="s">
        <v>47</v>
      </c>
      <c r="B26" s="88"/>
      <c r="C26" s="88"/>
      <c r="D26" s="88"/>
      <c r="E26" s="88"/>
      <c r="F26" s="88"/>
      <c r="G26" s="88"/>
      <c r="H26" s="88"/>
      <c r="I26" s="88"/>
      <c r="J26" s="88"/>
      <c r="K26" s="88"/>
      <c r="L26" s="88"/>
      <c r="M26" s="88"/>
      <c r="N26" s="88"/>
      <c r="O26" s="89" t="n">
        <v>0.21</v>
      </c>
      <c r="P26" s="90" t="e">
        <f aca="false">ROUND(P25*O26,2)</f>
        <v>#VALUE!</v>
      </c>
    </row>
    <row r="27" s="84" customFormat="true" ht="16.5" hidden="false" customHeight="true" outlineLevel="0" collapsed="false">
      <c r="A27" s="91" t="s">
        <v>48</v>
      </c>
      <c r="B27" s="91"/>
      <c r="C27" s="91"/>
      <c r="D27" s="91"/>
      <c r="E27" s="91"/>
      <c r="F27" s="91"/>
      <c r="G27" s="91"/>
      <c r="H27" s="91"/>
      <c r="I27" s="91"/>
      <c r="J27" s="91"/>
      <c r="K27" s="91"/>
      <c r="L27" s="91"/>
      <c r="M27" s="91"/>
      <c r="N27" s="91"/>
      <c r="O27" s="91"/>
      <c r="P27" s="92" t="e">
        <f aca="false">SUM(P25:P26)</f>
        <v>#VALUE!</v>
      </c>
    </row>
    <row r="28" s="4" customFormat="true" ht="13.5" hidden="false" customHeight="false" outlineLevel="0" collapsed="false">
      <c r="A28" s="93" t="s">
        <v>49</v>
      </c>
      <c r="B28" s="14"/>
    </row>
    <row r="29" s="4" customFormat="true" ht="12.75" hidden="false" customHeight="false" outlineLevel="0" collapsed="false">
      <c r="A29" s="94" t="s">
        <v>50</v>
      </c>
      <c r="B29" s="14"/>
      <c r="C29" s="95"/>
      <c r="D29" s="96"/>
      <c r="E29" s="96"/>
      <c r="F29" s="97"/>
      <c r="G29" s="98"/>
      <c r="H29" s="99"/>
      <c r="I29" s="97"/>
      <c r="J29" s="96"/>
      <c r="K29" s="96"/>
      <c r="L29" s="97"/>
      <c r="M29" s="98"/>
      <c r="N29" s="99"/>
      <c r="O29" s="99"/>
      <c r="P29" s="100"/>
    </row>
    <row r="30" s="4" customFormat="true" ht="12.75" hidden="false" customHeight="false" outlineLevel="0" collapsed="false">
      <c r="A30" s="101" t="s">
        <v>51</v>
      </c>
      <c r="B30" s="14"/>
      <c r="C30" s="95"/>
      <c r="D30" s="96"/>
      <c r="E30" s="96"/>
      <c r="F30" s="97"/>
      <c r="G30" s="98"/>
      <c r="H30" s="99"/>
      <c r="I30" s="97"/>
      <c r="J30" s="96"/>
      <c r="K30" s="96"/>
      <c r="L30" s="97"/>
      <c r="M30" s="98"/>
      <c r="N30" s="99"/>
      <c r="O30" s="99"/>
      <c r="P30" s="100"/>
    </row>
    <row r="31" s="4" customFormat="true" ht="12.75" hidden="false" customHeight="false" outlineLevel="0" collapsed="false">
      <c r="A31" s="99"/>
      <c r="B31" s="14"/>
      <c r="C31" s="95"/>
      <c r="D31" s="96"/>
      <c r="E31" s="96"/>
      <c r="F31" s="97"/>
      <c r="G31" s="98"/>
      <c r="H31" s="99"/>
      <c r="I31" s="97"/>
      <c r="J31" s="96"/>
      <c r="K31" s="96"/>
      <c r="L31" s="97"/>
      <c r="M31" s="98"/>
      <c r="N31" s="99"/>
      <c r="O31" s="99"/>
      <c r="P31" s="100"/>
    </row>
    <row r="32" s="4" customFormat="true" ht="12.75" hidden="false" customHeight="false" outlineLevel="0" collapsed="false">
      <c r="B32" s="102" t="s">
        <v>52</v>
      </c>
      <c r="C32" s="103" t="s">
        <v>53</v>
      </c>
      <c r="D32" s="104"/>
      <c r="E32" s="104"/>
      <c r="F32" s="105"/>
      <c r="G32" s="106"/>
      <c r="H32" s="99"/>
      <c r="I32" s="107"/>
      <c r="J32" s="108"/>
      <c r="L32" s="109"/>
      <c r="M32" s="109"/>
    </row>
    <row r="33" s="4" customFormat="true" ht="12.75" hidden="false" customHeight="false" outlineLevel="0" collapsed="false">
      <c r="B33" s="14"/>
    </row>
  </sheetData>
  <mergeCells count="33">
    <mergeCell ref="A1:P1"/>
    <mergeCell ref="A2:P2"/>
    <mergeCell ref="A3:C3"/>
    <mergeCell ref="A4:C4"/>
    <mergeCell ref="A5:C5"/>
    <mergeCell ref="L6:M6"/>
    <mergeCell ref="L7:M7"/>
    <mergeCell ref="L8:M8"/>
    <mergeCell ref="N8:P8"/>
    <mergeCell ref="A9:A12"/>
    <mergeCell ref="B9:B12"/>
    <mergeCell ref="C9:C12"/>
    <mergeCell ref="D9:D12"/>
    <mergeCell ref="E9:E12"/>
    <mergeCell ref="F9:K9"/>
    <mergeCell ref="L9:P9"/>
    <mergeCell ref="F10:F12"/>
    <mergeCell ref="G10:G12"/>
    <mergeCell ref="H10:H12"/>
    <mergeCell ref="I10:I12"/>
    <mergeCell ref="J10:J12"/>
    <mergeCell ref="K10:K12"/>
    <mergeCell ref="L10:L12"/>
    <mergeCell ref="M10:M12"/>
    <mergeCell ref="N10:N12"/>
    <mergeCell ref="O10:O12"/>
    <mergeCell ref="P10:P12"/>
    <mergeCell ref="A22:N22"/>
    <mergeCell ref="A23:N23"/>
    <mergeCell ref="A24:N24"/>
    <mergeCell ref="A25:O25"/>
    <mergeCell ref="A26:N26"/>
    <mergeCell ref="A27:O27"/>
  </mergeCells>
  <printOptions headings="false" gridLines="false" gridLinesSet="true" horizontalCentered="true" verticalCentered="false"/>
  <pageMargins left="0.196527777777778" right="0.196527777777778" top="0.7875" bottom="0.7875" header="0.511805555555555" footer="0.196527777777778"/>
  <pageSetup paperSize="9" scale="87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>&amp;L&amp;"Times New Roman,Parasts"&amp;12ID. Nr. DNPz 2019/28&amp;R&amp;"Times New Roman,Parasts"&amp;12&amp;P [&amp;N]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128</TotalTime>
  <Application>LibreOffice/6.3.3.2$Windows_X86_64 LibreOffice_project/a64200df03143b798afd1ec74a12ab50359878ed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2010-06-29T19:35:22Z</dcterms:created>
  <dc:creator>Imants</dc:creator>
  <dc:description/>
  <dc:language>lv-LV</dc:language>
  <cp:lastModifiedBy>Janita Valtere</cp:lastModifiedBy>
  <cp:lastPrinted>2019-12-09T12:39:12Z</cp:lastPrinted>
  <dcterms:modified xsi:type="dcterms:W3CDTF">2019-12-09T12:39:18Z</dcterms:modified>
  <cp:revision>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