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rofils\Documents\CENU_aptaujas\DNPz_2019_23_Siltumtrase_Bānisa_4_Dundaga\"/>
    </mc:Choice>
  </mc:AlternateContent>
  <xr:revisionPtr revIDLastSave="0" documentId="13_ncr:1_{87C4B2BA-8A68-447D-A74A-85B6C15A905B}" xr6:coauthVersionLast="45" xr6:coauthVersionMax="45" xr10:uidLastSave="{00000000-0000-0000-0000-000000000000}"/>
  <bookViews>
    <workbookView xWindow="-120" yWindow="-120" windowWidth="29040" windowHeight="15840" tabRatio="500" xr2:uid="{00000000-000D-0000-FFFF-FFFF00000000}"/>
  </bookViews>
  <sheets>
    <sheet name="Tāme" sheetId="1" r:id="rId1"/>
  </sheets>
  <definedNames>
    <definedName name="_xlnm.Print_Area" localSheetId="0">Tāme!$A$1:$P$66</definedName>
    <definedName name="_xlnm.Print_Titles" localSheetId="0">Tāme!$9:$12</definedName>
  </definedName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50" i="1" l="1"/>
  <c r="N50" i="1"/>
  <c r="O50" i="1"/>
  <c r="P50" i="1"/>
  <c r="L51" i="1" s="1"/>
  <c r="L50" i="1"/>
  <c r="L53" i="1"/>
  <c r="L52" i="1" l="1"/>
  <c r="L54" i="1"/>
  <c r="L55" i="1" s="1"/>
  <c r="K7" i="1"/>
  <c r="L56" i="1" l="1"/>
</calcChain>
</file>

<file path=xl/sharedStrings.xml><?xml version="1.0" encoding="utf-8"?>
<sst xmlns="http://schemas.openxmlformats.org/spreadsheetml/2006/main" count="124" uniqueCount="84">
  <si>
    <t>Lokālā tāme Nr.1</t>
  </si>
  <si>
    <t>Pasūtītājs:  Dundagas novada pašvaldība, Pils iela 5-1, Dundaga, Dundagas novads.</t>
  </si>
  <si>
    <t xml:space="preserve">Objekta nosaukums:  "Siltumtrases izbūve" </t>
  </si>
  <si>
    <t>Objekta adrese:  Bānīša iela 4, Dundaga, Dundagas novads</t>
  </si>
  <si>
    <t>Tāmes izmaksas</t>
  </si>
  <si>
    <t>euro</t>
  </si>
  <si>
    <t>Tāme sastādīta 2019.gada ____._________</t>
  </si>
  <si>
    <t>Nr. p. k.</t>
  </si>
  <si>
    <t>Kods</t>
  </si>
  <si>
    <t>Būvdarbu nosaukums</t>
  </si>
  <si>
    <t>Mērvienība</t>
  </si>
  <si>
    <t>Daudzums</t>
  </si>
  <si>
    <t>Vienības izmaksas</t>
  </si>
  <si>
    <t>Kopā uz visu apjomu</t>
  </si>
  <si>
    <t>laika norma (c/h)</t>
  </si>
  <si>
    <t xml:space="preserve">darba alga </t>
  </si>
  <si>
    <t>būvizstrādājumi</t>
  </si>
  <si>
    <t xml:space="preserve">mehānismi </t>
  </si>
  <si>
    <t>kopā</t>
  </si>
  <si>
    <t>darbietilpība (c/h)</t>
  </si>
  <si>
    <t xml:space="preserve">summa </t>
  </si>
  <si>
    <t>Siltumtrase</t>
  </si>
  <si>
    <t>Siltumtrases nospraušana digitāli</t>
  </si>
  <si>
    <t>m</t>
  </si>
  <si>
    <t>Tranšejas rakšana</t>
  </si>
  <si>
    <t>Izvads no ēkas ( A) izveide</t>
  </si>
  <si>
    <t>vietas</t>
  </si>
  <si>
    <t>Ievads ēkā ( B) izveide</t>
  </si>
  <si>
    <t>Tranšejas sagatavošana</t>
  </si>
  <si>
    <t>UPONOR ECOFLEX THERMO  TWIN caurule 2xd50x4.6/200</t>
  </si>
  <si>
    <t>UPONOR WIPEX uzgalis PN6 d50x4.6-11/4"a.v.</t>
  </si>
  <si>
    <t>gb</t>
  </si>
  <si>
    <t>UPONOR gala noslēguzmava d50/200 TWIN</t>
  </si>
  <si>
    <t>UPONOR termonosēdināmā remontuzmava d200-225, L=700mm</t>
  </si>
  <si>
    <t>Aizsargčaula d200</t>
  </si>
  <si>
    <t>Ventīlis d11/4" i-a</t>
  </si>
  <si>
    <t>Brīdinājuma lenta trases iezīmēšanai</t>
  </si>
  <si>
    <t xml:space="preserve">Situmtrases hidrauliskā pārbaude </t>
  </si>
  <si>
    <t>sist.</t>
  </si>
  <si>
    <t>Tranšejas atpakaļaizbēršana blietējot pa kārtām, sakārtošana</t>
  </si>
  <si>
    <t>Smilts 0/2-0/4mm cauruļvadu ieguldīšanai</t>
  </si>
  <si>
    <t>Liekās grunts aizvešana</t>
  </si>
  <si>
    <t>m³</t>
  </si>
  <si>
    <t>Siltumapgādes sistēmas izpilduzmērīšana</t>
  </si>
  <si>
    <t>Palīgmateriāli, stiprinājumi</t>
  </si>
  <si>
    <t>K-ts</t>
  </si>
  <si>
    <t>Pievienojums katlu mājā</t>
  </si>
  <si>
    <t>Cirkulācijas sūknis  Willo YONOS -PICO 30/1-8 (1,28m3/h)</t>
  </si>
  <si>
    <t>k-ts</t>
  </si>
  <si>
    <t>Ventīlis d11/4"i-a</t>
  </si>
  <si>
    <t>Sietiņfiltrs d11/4"</t>
  </si>
  <si>
    <t>Pretvārsts d11/4"</t>
  </si>
  <si>
    <t>Balansēšanas vārsts STAD d11/4"</t>
  </si>
  <si>
    <t>Trejgabals d11/4"-1/2"-11/4"</t>
  </si>
  <si>
    <t>Termometrs 0-120*</t>
  </si>
  <si>
    <t xml:space="preserve">Metin. vtņu gals d11/4" </t>
  </si>
  <si>
    <t xml:space="preserve">Metin. līkums d11/2" </t>
  </si>
  <si>
    <t xml:space="preserve">Melnā tērauda caurule d48,3x2,6 </t>
  </si>
  <si>
    <t xml:space="preserve">Vītņu pāreja d2"a.v.-11/4"a.v. </t>
  </si>
  <si>
    <t>Nipelis d11/4"</t>
  </si>
  <si>
    <t>Izjaucams savienojums d11/4"</t>
  </si>
  <si>
    <t>Izolācija ISOVER d48/50mm</t>
  </si>
  <si>
    <t>Cauruļvadu hidrauliskā pārbaude</t>
  </si>
  <si>
    <t>Sistēmas pildīšana, atgaisošana, regulēšana</t>
  </si>
  <si>
    <t>Palīgmateriāli,stiprinājumi</t>
  </si>
  <si>
    <t>EUR</t>
  </si>
  <si>
    <t>Tiešās izmaksas kopā, t. sk. darba devēja sociālais nodoklis (24,09 %)</t>
  </si>
  <si>
    <t>Virsizdevumi</t>
  </si>
  <si>
    <t>%</t>
  </si>
  <si>
    <t>t.sk. darba aizsardzība</t>
  </si>
  <si>
    <t>Peļņa</t>
  </si>
  <si>
    <t>Pavisam kopā</t>
  </si>
  <si>
    <t>Pavisam būvniecības izmaksas</t>
  </si>
  <si>
    <r>
      <t>darba samaksas likme (</t>
    </r>
    <r>
      <rPr>
        <i/>
        <sz val="12"/>
        <rFont val="Times New Roman"/>
        <family val="1"/>
        <charset val="186"/>
      </rPr>
      <t>euro/</t>
    </r>
    <r>
      <rPr>
        <sz val="12"/>
        <rFont val="Times New Roman"/>
        <family val="1"/>
        <charset val="186"/>
      </rPr>
      <t>h)</t>
    </r>
  </si>
  <si>
    <t>Sastādīja</t>
  </si>
  <si>
    <t>(paraksts un tā atšifrējums, datums)</t>
  </si>
  <si>
    <t>Sertifikāta Nr.</t>
  </si>
  <si>
    <t>Pārbaudīja</t>
  </si>
  <si>
    <t>Identifikācijas  Nr.</t>
  </si>
  <si>
    <t>DNPz 2019/23</t>
  </si>
  <si>
    <t>Būvuzņēmējs:</t>
  </si>
  <si>
    <t>“Siltumtrases izbūve”,  Bānīša ielā 4, Dundagā</t>
  </si>
  <si>
    <t>PVN*</t>
  </si>
  <si>
    <t>*Pievienotās vērtības nodokļa 21%  apmaksas kārtība saskaņā ar  "Pievienotās vērtības nodokļa likums" 142.pantu, nodokļa apgrieztā maksāšana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</si>
</sst>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&quot; Ls&quot;_-;\-* #,##0.00&quot; Ls&quot;_-;_-* \-??&quot; Ls&quot;_-;_-@_-"/>
  </numFmts>
  <fonts count="16">
    <font>
      <sz val="11"/>
      <color rgb="FF000000"/>
      <name val="Calibri"/>
      <family val="2"/>
      <charset val="186"/>
    </font>
    <font>
      <sz val="10"/>
      <name val="Arial"/>
      <family val="2"/>
      <charset val="186"/>
    </font>
    <font>
      <sz val="10"/>
      <name val="BiTLat Arial"/>
      <charset val="186"/>
    </font>
    <font>
      <sz val="10"/>
      <name val="Arial"/>
      <charset val="1"/>
    </font>
    <font>
      <sz val="10"/>
      <name val="Tahoma"/>
      <family val="2"/>
      <charset val="186"/>
    </font>
    <font>
      <sz val="11"/>
      <name val="Times New Roman"/>
      <family val="1"/>
      <charset val="186"/>
    </font>
    <font>
      <sz val="14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color rgb="FF000000"/>
      <name val="Times New Roman"/>
      <family val="1"/>
      <charset val="186"/>
    </font>
    <font>
      <u/>
      <sz val="12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u/>
      <sz val="12"/>
      <name val="Times New Roman"/>
      <family val="1"/>
      <charset val="186"/>
    </font>
    <font>
      <u/>
      <sz val="14"/>
      <name val="Times New Roman"/>
      <family val="1"/>
      <charset val="186"/>
    </font>
    <font>
      <b/>
      <sz val="14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 tint="-0.14999847407452621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1" fillId="0" borderId="0">
      <alignment vertical="center"/>
    </xf>
    <xf numFmtId="2" fontId="2" fillId="0" borderId="0"/>
    <xf numFmtId="0" fontId="1" fillId="0" borderId="0"/>
    <xf numFmtId="0" fontId="3" fillId="0" borderId="0"/>
    <xf numFmtId="0" fontId="4" fillId="0" borderId="0"/>
  </cellStyleXfs>
  <cellXfs count="161">
    <xf numFmtId="0" fontId="0" fillId="0" borderId="0" xfId="0"/>
    <xf numFmtId="2" fontId="8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2" fontId="7" fillId="0" borderId="0" xfId="0" applyNumberFormat="1" applyFont="1" applyAlignment="1">
      <alignment vertical="center"/>
    </xf>
    <xf numFmtId="2" fontId="7" fillId="0" borderId="0" xfId="0" applyNumberFormat="1" applyFont="1" applyAlignment="1">
      <alignment horizontal="right" vertical="center"/>
    </xf>
    <xf numFmtId="2" fontId="9" fillId="0" borderId="0" xfId="0" applyNumberFormat="1" applyFont="1" applyAlignment="1">
      <alignment vertical="center"/>
    </xf>
    <xf numFmtId="0" fontId="5" fillId="0" borderId="0" xfId="0" applyFont="1"/>
    <xf numFmtId="49" fontId="7" fillId="0" borderId="0" xfId="0" applyNumberFormat="1" applyFont="1" applyBorder="1" applyAlignment="1">
      <alignment horizontal="center"/>
    </xf>
    <xf numFmtId="0" fontId="7" fillId="0" borderId="0" xfId="0" applyFont="1"/>
    <xf numFmtId="0" fontId="10" fillId="0" borderId="0" xfId="0" applyFont="1"/>
    <xf numFmtId="2" fontId="7" fillId="0" borderId="0" xfId="0" applyNumberFormat="1" applyFont="1" applyAlignment="1">
      <alignment horizontal="right"/>
    </xf>
    <xf numFmtId="2" fontId="7" fillId="0" borderId="0" xfId="0" applyNumberFormat="1" applyFont="1" applyAlignment="1">
      <alignment horizontal="center"/>
    </xf>
    <xf numFmtId="0" fontId="11" fillId="0" borderId="0" xfId="0" applyFont="1" applyAlignment="1">
      <alignment horizontal="center" vertical="top"/>
    </xf>
    <xf numFmtId="2" fontId="7" fillId="0" borderId="0" xfId="0" applyNumberFormat="1" applyFont="1" applyAlignment="1"/>
    <xf numFmtId="2" fontId="7" fillId="0" borderId="0" xfId="0" applyNumberFormat="1" applyFont="1"/>
    <xf numFmtId="0" fontId="7" fillId="0" borderId="0" xfId="0" applyFont="1" applyBorder="1" applyAlignment="1">
      <alignment vertical="center"/>
    </xf>
    <xf numFmtId="49" fontId="8" fillId="0" borderId="0" xfId="0" applyNumberFormat="1" applyFont="1"/>
    <xf numFmtId="49" fontId="7" fillId="0" borderId="0" xfId="0" applyNumberFormat="1" applyFont="1"/>
    <xf numFmtId="0" fontId="7" fillId="0" borderId="2" xfId="0" applyFont="1" applyBorder="1" applyAlignment="1">
      <alignment vertical="center"/>
    </xf>
    <xf numFmtId="49" fontId="8" fillId="0" borderId="0" xfId="0" applyNumberFormat="1" applyFont="1" applyBorder="1" applyAlignment="1">
      <alignment horizontal="left"/>
    </xf>
    <xf numFmtId="2" fontId="8" fillId="0" borderId="0" xfId="0" applyNumberFormat="1" applyFont="1" applyBorder="1" applyAlignment="1">
      <alignment horizontal="left"/>
    </xf>
    <xf numFmtId="0" fontId="7" fillId="0" borderId="0" xfId="4" applyFont="1" applyAlignment="1">
      <alignment vertical="center"/>
    </xf>
    <xf numFmtId="2" fontId="7" fillId="0" borderId="2" xfId="0" applyNumberFormat="1" applyFont="1" applyBorder="1" applyAlignment="1">
      <alignment vertical="center"/>
    </xf>
    <xf numFmtId="2" fontId="7" fillId="0" borderId="2" xfId="0" applyNumberFormat="1" applyFont="1" applyBorder="1" applyAlignment="1">
      <alignment horizontal="right" vertical="center"/>
    </xf>
    <xf numFmtId="164" fontId="8" fillId="0" borderId="2" xfId="0" applyNumberFormat="1" applyFont="1" applyBorder="1" applyAlignment="1"/>
    <xf numFmtId="0" fontId="7" fillId="2" borderId="3" xfId="4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4" xfId="4" applyFont="1" applyFill="1" applyBorder="1" applyAlignment="1">
      <alignment horizontal="center" vertical="center" wrapText="1"/>
    </xf>
    <xf numFmtId="0" fontId="7" fillId="0" borderId="6" xfId="4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2" fontId="8" fillId="0" borderId="12" xfId="2" applyFont="1" applyBorder="1" applyAlignment="1">
      <alignment horizontal="center" vertical="center" wrapText="1"/>
    </xf>
    <xf numFmtId="49" fontId="7" fillId="0" borderId="11" xfId="0" applyNumberFormat="1" applyFont="1" applyBorder="1" applyAlignment="1">
      <alignment horizontal="center" vertical="center"/>
    </xf>
    <xf numFmtId="0" fontId="7" fillId="0" borderId="13" xfId="3" applyFont="1" applyBorder="1" applyAlignment="1">
      <alignment horizontal="center" vertical="center"/>
    </xf>
    <xf numFmtId="2" fontId="7" fillId="0" borderId="14" xfId="0" applyNumberFormat="1" applyFont="1" applyBorder="1" applyAlignment="1">
      <alignment horizontal="center" vertical="center" wrapText="1"/>
    </xf>
    <xf numFmtId="2" fontId="10" fillId="0" borderId="15" xfId="0" applyNumberFormat="1" applyFont="1" applyBorder="1" applyAlignment="1">
      <alignment horizontal="center" vertical="center" wrapText="1"/>
    </xf>
    <xf numFmtId="4" fontId="7" fillId="0" borderId="16" xfId="0" applyNumberFormat="1" applyFont="1" applyBorder="1" applyAlignment="1">
      <alignment horizontal="center" vertical="center"/>
    </xf>
    <xf numFmtId="4" fontId="7" fillId="0" borderId="17" xfId="0" applyNumberFormat="1" applyFont="1" applyBorder="1" applyAlignment="1">
      <alignment horizontal="center" vertical="center"/>
    </xf>
    <xf numFmtId="4" fontId="7" fillId="0" borderId="18" xfId="0" applyNumberFormat="1" applyFont="1" applyBorder="1" applyAlignment="1">
      <alignment horizontal="center" vertical="center"/>
    </xf>
    <xf numFmtId="4" fontId="7" fillId="0" borderId="14" xfId="0" applyNumberFormat="1" applyFont="1" applyBorder="1" applyAlignment="1">
      <alignment horizontal="center" vertical="center"/>
    </xf>
    <xf numFmtId="4" fontId="7" fillId="0" borderId="15" xfId="0" applyNumberFormat="1" applyFont="1" applyBorder="1" applyAlignment="1">
      <alignment horizontal="center" vertical="center"/>
    </xf>
    <xf numFmtId="4" fontId="7" fillId="0" borderId="19" xfId="0" applyNumberFormat="1" applyFont="1" applyBorder="1" applyAlignment="1">
      <alignment horizontal="center" vertical="center"/>
    </xf>
    <xf numFmtId="0" fontId="8" fillId="0" borderId="0" xfId="0" applyFont="1"/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10" fillId="2" borderId="15" xfId="0" applyFont="1" applyFill="1" applyBorder="1" applyAlignment="1">
      <alignment horizontal="left" vertical="center" wrapText="1"/>
    </xf>
    <xf numFmtId="49" fontId="7" fillId="0" borderId="22" xfId="0" applyNumberFormat="1" applyFont="1" applyBorder="1" applyAlignment="1">
      <alignment horizontal="center" vertical="center"/>
    </xf>
    <xf numFmtId="0" fontId="7" fillId="0" borderId="23" xfId="3" applyFont="1" applyBorder="1" applyAlignment="1">
      <alignment horizontal="center" vertical="center"/>
    </xf>
    <xf numFmtId="0" fontId="7" fillId="0" borderId="24" xfId="0" applyFont="1" applyBorder="1" applyAlignment="1">
      <alignment horizontal="left" wrapText="1"/>
    </xf>
    <xf numFmtId="0" fontId="7" fillId="0" borderId="24" xfId="0" applyFont="1" applyBorder="1" applyAlignment="1">
      <alignment horizontal="center"/>
    </xf>
    <xf numFmtId="0" fontId="7" fillId="0" borderId="25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8" fillId="0" borderId="28" xfId="0" applyFont="1" applyBorder="1" applyAlignment="1">
      <alignment horizontal="right" vertical="center"/>
    </xf>
    <xf numFmtId="2" fontId="7" fillId="0" borderId="28" xfId="0" applyNumberFormat="1" applyFont="1" applyBorder="1" applyAlignment="1">
      <alignment horizontal="center" vertical="center"/>
    </xf>
    <xf numFmtId="0" fontId="8" fillId="0" borderId="29" xfId="0" applyFont="1" applyBorder="1" applyAlignment="1">
      <alignment horizontal="right" vertical="center"/>
    </xf>
    <xf numFmtId="4" fontId="13" fillId="0" borderId="30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 wrapText="1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2" xfId="0" applyFont="1" applyBorder="1" applyAlignment="1">
      <alignment horizontal="right" vertical="center"/>
    </xf>
    <xf numFmtId="2" fontId="7" fillId="0" borderId="32" xfId="0" applyNumberFormat="1" applyFont="1" applyBorder="1" applyAlignment="1">
      <alignment horizontal="center" vertical="center"/>
    </xf>
    <xf numFmtId="9" fontId="7" fillId="0" borderId="32" xfId="0" applyNumberFormat="1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4" fontId="7" fillId="0" borderId="31" xfId="0" applyNumberFormat="1" applyFont="1" applyBorder="1" applyAlignment="1">
      <alignment horizontal="right" vertical="top"/>
    </xf>
    <xf numFmtId="4" fontId="7" fillId="0" borderId="32" xfId="0" applyNumberFormat="1" applyFont="1" applyBorder="1" applyAlignment="1">
      <alignment horizontal="right" vertical="top"/>
    </xf>
    <xf numFmtId="4" fontId="7" fillId="0" borderId="33" xfId="0" applyNumberFormat="1" applyFont="1" applyBorder="1" applyAlignment="1">
      <alignment horizontal="right" vertical="top"/>
    </xf>
    <xf numFmtId="0" fontId="7" fillId="0" borderId="34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5" xfId="0" applyFont="1" applyBorder="1" applyAlignment="1">
      <alignment horizontal="right" vertical="center"/>
    </xf>
    <xf numFmtId="2" fontId="7" fillId="0" borderId="35" xfId="0" applyNumberFormat="1" applyFont="1" applyBorder="1" applyAlignment="1">
      <alignment horizontal="center" vertical="center"/>
    </xf>
    <xf numFmtId="9" fontId="7" fillId="0" borderId="36" xfId="0" applyNumberFormat="1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4" fontId="7" fillId="0" borderId="37" xfId="0" applyNumberFormat="1" applyFont="1" applyBorder="1" applyAlignment="1">
      <alignment horizontal="right" vertical="top"/>
    </xf>
    <xf numFmtId="4" fontId="7" fillId="0" borderId="36" xfId="0" applyNumberFormat="1" applyFont="1" applyBorder="1" applyAlignment="1">
      <alignment horizontal="right" vertical="top"/>
    </xf>
    <xf numFmtId="4" fontId="7" fillId="0" borderId="19" xfId="0" applyNumberFormat="1" applyFont="1" applyBorder="1" applyAlignment="1">
      <alignment horizontal="right" vertical="top"/>
    </xf>
    <xf numFmtId="0" fontId="7" fillId="0" borderId="38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39" xfId="0" applyFont="1" applyBorder="1" applyAlignment="1">
      <alignment horizontal="right" vertical="center"/>
    </xf>
    <xf numFmtId="2" fontId="7" fillId="0" borderId="39" xfId="0" applyNumberFormat="1" applyFont="1" applyBorder="1" applyAlignment="1">
      <alignment horizontal="center" vertical="center"/>
    </xf>
    <xf numFmtId="9" fontId="7" fillId="0" borderId="39" xfId="0" applyNumberFormat="1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4" fontId="7" fillId="0" borderId="38" xfId="0" applyNumberFormat="1" applyFont="1" applyBorder="1" applyAlignment="1">
      <alignment horizontal="right" vertical="top"/>
    </xf>
    <xf numFmtId="4" fontId="7" fillId="0" borderId="39" xfId="0" applyNumberFormat="1" applyFont="1" applyBorder="1" applyAlignment="1">
      <alignment horizontal="right" vertical="top"/>
    </xf>
    <xf numFmtId="4" fontId="7" fillId="0" borderId="40" xfId="0" applyNumberFormat="1" applyFont="1" applyBorder="1" applyAlignment="1">
      <alignment horizontal="right" vertical="top"/>
    </xf>
    <xf numFmtId="0" fontId="8" fillId="0" borderId="32" xfId="0" applyFont="1" applyBorder="1" applyAlignment="1">
      <alignment horizontal="right" vertical="center"/>
    </xf>
    <xf numFmtId="4" fontId="8" fillId="0" borderId="31" xfId="0" applyNumberFormat="1" applyFont="1" applyBorder="1" applyAlignment="1">
      <alignment horizontal="right" vertical="center"/>
    </xf>
    <xf numFmtId="4" fontId="8" fillId="0" borderId="32" xfId="0" applyNumberFormat="1" applyFont="1" applyBorder="1" applyAlignment="1">
      <alignment horizontal="right" vertical="center"/>
    </xf>
    <xf numFmtId="4" fontId="8" fillId="0" borderId="33" xfId="0" applyNumberFormat="1" applyFont="1" applyBorder="1" applyAlignment="1">
      <alignment horizontal="right" vertical="center"/>
    </xf>
    <xf numFmtId="0" fontId="7" fillId="0" borderId="37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6" xfId="0" applyFont="1" applyBorder="1" applyAlignment="1">
      <alignment horizontal="right" vertical="center"/>
    </xf>
    <xf numFmtId="2" fontId="7" fillId="0" borderId="36" xfId="0" applyNumberFormat="1" applyFont="1" applyBorder="1" applyAlignment="1">
      <alignment horizontal="center" vertical="center"/>
    </xf>
    <xf numFmtId="9" fontId="7" fillId="0" borderId="36" xfId="0" applyNumberFormat="1" applyFont="1" applyBorder="1" applyAlignment="1">
      <alignment horizontal="right" vertical="center"/>
    </xf>
    <xf numFmtId="4" fontId="7" fillId="0" borderId="37" xfId="0" applyNumberFormat="1" applyFont="1" applyBorder="1" applyAlignment="1">
      <alignment horizontal="right" vertical="center"/>
    </xf>
    <xf numFmtId="4" fontId="7" fillId="0" borderId="36" xfId="0" applyNumberFormat="1" applyFont="1" applyBorder="1" applyAlignment="1">
      <alignment horizontal="right" vertical="center"/>
    </xf>
    <xf numFmtId="4" fontId="7" fillId="0" borderId="19" xfId="0" applyNumberFormat="1" applyFont="1" applyBorder="1" applyAlignment="1">
      <alignment horizontal="right" vertical="center"/>
    </xf>
    <xf numFmtId="0" fontId="7" fillId="0" borderId="4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right" vertical="center"/>
    </xf>
    <xf numFmtId="2" fontId="7" fillId="0" borderId="2" xfId="0" applyNumberFormat="1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4" fontId="8" fillId="0" borderId="41" xfId="0" applyNumberFormat="1" applyFont="1" applyBorder="1" applyAlignment="1">
      <alignment horizontal="right" vertical="center"/>
    </xf>
    <xf numFmtId="4" fontId="8" fillId="0" borderId="2" xfId="0" applyNumberFormat="1" applyFont="1" applyBorder="1" applyAlignment="1">
      <alignment horizontal="right" vertical="center"/>
    </xf>
    <xf numFmtId="4" fontId="8" fillId="0" borderId="26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4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12" fillId="2" borderId="17" xfId="0" applyFont="1" applyFill="1" applyBorder="1" applyAlignment="1">
      <alignment horizontal="center" vertical="center" wrapText="1"/>
    </xf>
    <xf numFmtId="49" fontId="7" fillId="0" borderId="44" xfId="0" applyNumberFormat="1" applyFont="1" applyBorder="1" applyAlignment="1">
      <alignment horizontal="center" vertical="center"/>
    </xf>
    <xf numFmtId="0" fontId="7" fillId="0" borderId="45" xfId="3" applyFont="1" applyBorder="1" applyAlignment="1">
      <alignment horizontal="center" vertical="center"/>
    </xf>
    <xf numFmtId="2" fontId="7" fillId="0" borderId="46" xfId="0" applyNumberFormat="1" applyFont="1" applyBorder="1" applyAlignment="1">
      <alignment horizontal="center" vertical="center" wrapText="1"/>
    </xf>
    <xf numFmtId="2" fontId="10" fillId="0" borderId="17" xfId="0" applyNumberFormat="1" applyFont="1" applyBorder="1" applyAlignment="1">
      <alignment horizontal="center" vertical="center" wrapText="1"/>
    </xf>
    <xf numFmtId="4" fontId="7" fillId="0" borderId="47" xfId="0" applyNumberFormat="1" applyFont="1" applyBorder="1" applyAlignment="1">
      <alignment horizontal="center" vertical="center"/>
    </xf>
    <xf numFmtId="4" fontId="7" fillId="0" borderId="46" xfId="0" applyNumberFormat="1" applyFont="1" applyBorder="1" applyAlignment="1">
      <alignment horizontal="center" vertical="center"/>
    </xf>
    <xf numFmtId="4" fontId="7" fillId="0" borderId="48" xfId="0" applyNumberFormat="1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2" fontId="7" fillId="0" borderId="49" xfId="0" applyNumberFormat="1" applyFont="1" applyBorder="1" applyAlignment="1">
      <alignment horizontal="center" vertical="center" wrapText="1"/>
    </xf>
    <xf numFmtId="2" fontId="10" fillId="0" borderId="51" xfId="0" applyNumberFormat="1" applyFont="1" applyBorder="1" applyAlignment="1">
      <alignment horizontal="center" vertical="center" wrapText="1"/>
    </xf>
    <xf numFmtId="4" fontId="7" fillId="0" borderId="52" xfId="0" applyNumberFormat="1" applyFont="1" applyBorder="1" applyAlignment="1">
      <alignment horizontal="center" vertical="center"/>
    </xf>
    <xf numFmtId="4" fontId="7" fillId="0" borderId="12" xfId="0" applyNumberFormat="1" applyFont="1" applyBorder="1" applyAlignment="1">
      <alignment horizontal="center" vertical="center"/>
    </xf>
    <xf numFmtId="4" fontId="7" fillId="0" borderId="53" xfId="0" applyNumberFormat="1" applyFont="1" applyBorder="1" applyAlignment="1">
      <alignment horizontal="center" vertical="center"/>
    </xf>
    <xf numFmtId="4" fontId="7" fillId="0" borderId="49" xfId="0" applyNumberFormat="1" applyFont="1" applyBorder="1" applyAlignment="1">
      <alignment horizontal="center" vertical="center"/>
    </xf>
    <xf numFmtId="4" fontId="7" fillId="0" borderId="51" xfId="0" applyNumberFormat="1" applyFont="1" applyBorder="1" applyAlignment="1">
      <alignment horizontal="center" vertical="center"/>
    </xf>
    <xf numFmtId="4" fontId="7" fillId="0" borderId="54" xfId="0" applyNumberFormat="1" applyFont="1" applyBorder="1" applyAlignment="1">
      <alignment horizontal="center" vertical="center"/>
    </xf>
    <xf numFmtId="0" fontId="7" fillId="0" borderId="55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7" fillId="0" borderId="8" xfId="0" applyFont="1" applyBorder="1" applyAlignment="1">
      <alignment horizontal="left"/>
    </xf>
    <xf numFmtId="0" fontId="7" fillId="0" borderId="8" xfId="0" applyFont="1" applyBorder="1" applyAlignment="1">
      <alignment horizontal="center"/>
    </xf>
    <xf numFmtId="2" fontId="7" fillId="0" borderId="57" xfId="0" applyNumberFormat="1" applyFont="1" applyBorder="1" applyAlignment="1">
      <alignment horizontal="center" vertical="center" wrapText="1"/>
    </xf>
    <xf numFmtId="2" fontId="10" fillId="0" borderId="58" xfId="0" applyNumberFormat="1" applyFont="1" applyBorder="1" applyAlignment="1">
      <alignment horizontal="center" vertical="center" wrapText="1"/>
    </xf>
    <xf numFmtId="4" fontId="7" fillId="0" borderId="59" xfId="0" applyNumberFormat="1" applyFont="1" applyBorder="1" applyAlignment="1">
      <alignment horizontal="center" vertical="center"/>
    </xf>
    <xf numFmtId="4" fontId="7" fillId="0" borderId="58" xfId="0" applyNumberFormat="1" applyFont="1" applyBorder="1" applyAlignment="1">
      <alignment horizontal="center" vertical="center"/>
    </xf>
    <xf numFmtId="4" fontId="7" fillId="0" borderId="60" xfId="0" applyNumberFormat="1" applyFont="1" applyBorder="1" applyAlignment="1">
      <alignment horizontal="center" vertical="center"/>
    </xf>
    <xf numFmtId="4" fontId="7" fillId="0" borderId="57" xfId="0" applyNumberFormat="1" applyFont="1" applyBorder="1" applyAlignment="1">
      <alignment horizontal="center" vertical="center"/>
    </xf>
    <xf numFmtId="4" fontId="7" fillId="0" borderId="6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top" wrapText="1"/>
    </xf>
    <xf numFmtId="0" fontId="7" fillId="0" borderId="0" xfId="0" applyFont="1" applyAlignment="1">
      <alignment horizontal="right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 vertical="center"/>
    </xf>
    <xf numFmtId="0" fontId="5" fillId="0" borderId="0" xfId="0" applyFont="1" applyAlignment="1">
      <alignment horizontal="right" vertical="top"/>
    </xf>
    <xf numFmtId="0" fontId="5" fillId="0" borderId="1" xfId="0" applyFont="1" applyBorder="1" applyAlignment="1">
      <alignment horizontal="center" vertical="top"/>
    </xf>
    <xf numFmtId="0" fontId="5" fillId="0" borderId="0" xfId="0" applyFont="1" applyAlignment="1">
      <alignment horizontal="center"/>
    </xf>
    <xf numFmtId="0" fontId="5" fillId="0" borderId="62" xfId="0" applyFont="1" applyBorder="1" applyAlignment="1">
      <alignment horizontal="center" vertical="top"/>
    </xf>
    <xf numFmtId="0" fontId="5" fillId="0" borderId="0" xfId="0" applyFont="1" applyAlignment="1">
      <alignment horizontal="right"/>
    </xf>
    <xf numFmtId="0" fontId="5" fillId="0" borderId="1" xfId="0" applyFont="1" applyBorder="1"/>
    <xf numFmtId="0" fontId="11" fillId="0" borderId="0" xfId="0" applyFont="1" applyAlignment="1">
      <alignment horizontal="center"/>
    </xf>
    <xf numFmtId="0" fontId="6" fillId="3" borderId="0" xfId="0" applyFont="1" applyFill="1"/>
    <xf numFmtId="0" fontId="14" fillId="3" borderId="0" xfId="0" applyFont="1" applyFill="1" applyAlignment="1">
      <alignment horizontal="center"/>
    </xf>
    <xf numFmtId="49" fontId="15" fillId="3" borderId="0" xfId="0" applyNumberFormat="1" applyFont="1" applyFill="1"/>
    <xf numFmtId="49" fontId="6" fillId="3" borderId="0" xfId="0" applyNumberFormat="1" applyFont="1" applyFill="1"/>
    <xf numFmtId="2" fontId="6" fillId="3" borderId="0" xfId="0" applyNumberFormat="1" applyFont="1" applyFill="1"/>
    <xf numFmtId="0" fontId="7" fillId="2" borderId="4" xfId="4" applyFont="1" applyFill="1" applyBorder="1" applyAlignment="1">
      <alignment horizontal="center" vertical="center" textRotation="90"/>
    </xf>
    <xf numFmtId="0" fontId="7" fillId="2" borderId="5" xfId="4" applyFont="1" applyFill="1" applyBorder="1" applyAlignment="1">
      <alignment horizontal="center" vertical="center" textRotation="90"/>
    </xf>
    <xf numFmtId="2" fontId="7" fillId="0" borderId="7" xfId="0" applyNumberFormat="1" applyFont="1" applyBorder="1" applyAlignment="1">
      <alignment horizontal="center" vertical="center" textRotation="90" wrapText="1"/>
    </xf>
    <xf numFmtId="2" fontId="7" fillId="0" borderId="8" xfId="0" applyNumberFormat="1" applyFont="1" applyBorder="1" applyAlignment="1">
      <alignment horizontal="center" vertical="center" textRotation="90" wrapText="1"/>
    </xf>
    <xf numFmtId="2" fontId="7" fillId="0" borderId="9" xfId="0" applyNumberFormat="1" applyFont="1" applyBorder="1" applyAlignment="1">
      <alignment horizontal="center" vertical="center" textRotation="90" wrapText="1"/>
    </xf>
    <xf numFmtId="0" fontId="8" fillId="0" borderId="0" xfId="0" applyFont="1" applyBorder="1" applyAlignment="1">
      <alignment horizontal="center" wrapText="1"/>
    </xf>
  </cellXfs>
  <cellStyles count="6">
    <cellStyle name="Normal 4 2" xfId="1" xr:uid="{00000000-0005-0000-0000-000006000000}"/>
    <cellStyle name="Normal_Apk.spec." xfId="2" xr:uid="{00000000-0005-0000-0000-000007000000}"/>
    <cellStyle name="Normal_Katlu m.stand 2" xfId="3" xr:uid="{00000000-0005-0000-0000-000008000000}"/>
    <cellStyle name="Normal_tāme roja DABASZINĪBAS JF" xfId="4" xr:uid="{00000000-0005-0000-0000-00000A000000}"/>
    <cellStyle name="Parasts" xfId="0" builtinId="0"/>
    <cellStyle name="Parasts 2" xfId="5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65"/>
  <sheetViews>
    <sheetView tabSelected="1" topLeftCell="A31" zoomScale="85" zoomScaleNormal="85" workbookViewId="0">
      <selection activeCell="I60" sqref="I60"/>
    </sheetView>
  </sheetViews>
  <sheetFormatPr defaultColWidth="9.140625" defaultRowHeight="15.75"/>
  <cols>
    <col min="1" max="1" width="4.5703125" style="2" customWidth="1"/>
    <col min="2" max="2" width="14.140625" style="2" customWidth="1"/>
    <col min="3" max="3" width="49.7109375" style="8" customWidth="1"/>
    <col min="4" max="5" width="8.85546875" style="8" customWidth="1"/>
    <col min="6" max="7" width="7.42578125" style="8" customWidth="1"/>
    <col min="8" max="8" width="8.140625" style="8" customWidth="1"/>
    <col min="9" max="9" width="9.85546875" style="8" customWidth="1"/>
    <col min="10" max="10" width="8.28515625" style="8" customWidth="1"/>
    <col min="11" max="11" width="8.7109375" style="8" customWidth="1"/>
    <col min="12" max="12" width="9.7109375" style="8" customWidth="1"/>
    <col min="13" max="13" width="9.28515625" style="8" customWidth="1"/>
    <col min="14" max="14" width="8.42578125" style="8" customWidth="1"/>
    <col min="15" max="15" width="9.140625" style="8"/>
    <col min="16" max="16" width="9.85546875" style="8" customWidth="1"/>
    <col min="17" max="254" width="9.140625" style="8"/>
    <col min="255" max="255" width="4.5703125" style="8" customWidth="1"/>
    <col min="256" max="256" width="7.5703125" style="8" customWidth="1"/>
    <col min="257" max="257" width="32.42578125" style="8" customWidth="1"/>
    <col min="258" max="259" width="8.85546875" style="8" customWidth="1"/>
    <col min="260" max="261" width="7.42578125" style="8" customWidth="1"/>
    <col min="262" max="262" width="7.7109375" style="8" customWidth="1"/>
    <col min="263" max="263" width="7.5703125" style="8" customWidth="1"/>
    <col min="264" max="264" width="8.28515625" style="8" customWidth="1"/>
    <col min="265" max="265" width="7.7109375" style="8" customWidth="1"/>
    <col min="266" max="266" width="9.7109375" style="8" customWidth="1"/>
    <col min="267" max="267" width="9.28515625" style="8" customWidth="1"/>
    <col min="268" max="268" width="7.7109375" style="8" customWidth="1"/>
    <col min="269" max="510" width="9.140625" style="8"/>
    <col min="511" max="511" width="4.5703125" style="8" customWidth="1"/>
    <col min="512" max="512" width="7.5703125" style="8" customWidth="1"/>
    <col min="513" max="513" width="32.42578125" style="8" customWidth="1"/>
    <col min="514" max="515" width="8.85546875" style="8" customWidth="1"/>
    <col min="516" max="517" width="7.42578125" style="8" customWidth="1"/>
    <col min="518" max="518" width="7.7109375" style="8" customWidth="1"/>
    <col min="519" max="519" width="7.5703125" style="8" customWidth="1"/>
    <col min="520" max="520" width="8.28515625" style="8" customWidth="1"/>
    <col min="521" max="521" width="7.7109375" style="8" customWidth="1"/>
    <col min="522" max="522" width="9.7109375" style="8" customWidth="1"/>
    <col min="523" max="523" width="9.28515625" style="8" customWidth="1"/>
    <col min="524" max="524" width="7.7109375" style="8" customWidth="1"/>
    <col min="525" max="766" width="9.140625" style="8"/>
    <col min="767" max="767" width="4.5703125" style="8" customWidth="1"/>
    <col min="768" max="768" width="7.5703125" style="8" customWidth="1"/>
    <col min="769" max="769" width="32.42578125" style="8" customWidth="1"/>
    <col min="770" max="771" width="8.85546875" style="8" customWidth="1"/>
    <col min="772" max="773" width="7.42578125" style="8" customWidth="1"/>
    <col min="774" max="774" width="7.7109375" style="8" customWidth="1"/>
    <col min="775" max="775" width="7.5703125" style="8" customWidth="1"/>
    <col min="776" max="776" width="8.28515625" style="8" customWidth="1"/>
    <col min="777" max="777" width="7.7109375" style="8" customWidth="1"/>
    <col min="778" max="778" width="9.7109375" style="8" customWidth="1"/>
    <col min="779" max="779" width="9.28515625" style="8" customWidth="1"/>
    <col min="780" max="780" width="7.7109375" style="8" customWidth="1"/>
    <col min="781" max="1022" width="9.140625" style="8"/>
    <col min="1023" max="1023" width="4.5703125" style="8" customWidth="1"/>
    <col min="1024" max="1025" width="7.5703125" style="8" customWidth="1"/>
    <col min="1026" max="16384" width="9.140625" style="9"/>
  </cols>
  <sheetData>
    <row r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pans="1:16">
      <c r="A2" s="160" t="s">
        <v>81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</row>
    <row r="3" spans="1:16">
      <c r="A3" s="2" t="s">
        <v>1</v>
      </c>
      <c r="C3" s="13"/>
      <c r="D3" s="14"/>
      <c r="E3" s="10"/>
      <c r="F3" s="11"/>
      <c r="G3" s="14"/>
      <c r="K3" s="12"/>
      <c r="L3" s="12"/>
      <c r="M3" s="12"/>
    </row>
    <row r="4" spans="1:16">
      <c r="A4" s="15" t="s">
        <v>2</v>
      </c>
      <c r="B4" s="15"/>
      <c r="C4" s="16"/>
      <c r="D4" s="17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1:16">
      <c r="A5" s="15" t="s">
        <v>3</v>
      </c>
      <c r="B5" s="15"/>
      <c r="C5" s="16"/>
      <c r="D5" s="17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>
      <c r="A6" s="8" t="s">
        <v>78</v>
      </c>
      <c r="B6" s="149"/>
      <c r="C6" s="16" t="s">
        <v>79</v>
      </c>
      <c r="D6" s="17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ht="18.75">
      <c r="A7" s="150" t="s">
        <v>80</v>
      </c>
      <c r="B7" s="151"/>
      <c r="C7" s="152"/>
      <c r="D7" s="153"/>
      <c r="E7" s="154"/>
      <c r="F7" s="154"/>
      <c r="G7" s="154"/>
      <c r="H7" s="3"/>
      <c r="I7" s="3"/>
      <c r="J7" s="4" t="s">
        <v>4</v>
      </c>
      <c r="K7" s="1">
        <f>P54</f>
        <v>0</v>
      </c>
      <c r="L7" s="1"/>
      <c r="M7" s="5" t="s">
        <v>5</v>
      </c>
      <c r="N7" s="3"/>
      <c r="O7" s="14"/>
      <c r="P7" s="14"/>
    </row>
    <row r="8" spans="1:16" s="8" customFormat="1" ht="16.5" thickBot="1">
      <c r="A8" s="2"/>
      <c r="B8" s="18"/>
      <c r="D8" s="19"/>
      <c r="E8" s="20"/>
      <c r="F8" s="20"/>
      <c r="G8" s="20"/>
      <c r="H8" s="14"/>
      <c r="I8" s="14"/>
      <c r="J8" s="21"/>
      <c r="K8" s="22"/>
      <c r="L8" s="22"/>
      <c r="M8" s="22"/>
      <c r="N8" s="23"/>
      <c r="O8" s="24"/>
      <c r="P8" s="4" t="s">
        <v>6</v>
      </c>
    </row>
    <row r="9" spans="1:16" s="8" customFormat="1" ht="15" customHeight="1" thickBot="1">
      <c r="A9" s="25" t="s">
        <v>7</v>
      </c>
      <c r="B9" s="26" t="s">
        <v>8</v>
      </c>
      <c r="C9" s="27" t="s">
        <v>9</v>
      </c>
      <c r="D9" s="155" t="s">
        <v>10</v>
      </c>
      <c r="E9" s="156" t="s">
        <v>11</v>
      </c>
      <c r="F9" s="28" t="s">
        <v>12</v>
      </c>
      <c r="G9" s="28"/>
      <c r="H9" s="28"/>
      <c r="I9" s="28"/>
      <c r="J9" s="28"/>
      <c r="K9" s="28"/>
      <c r="L9" s="28" t="s">
        <v>13</v>
      </c>
      <c r="M9" s="28"/>
      <c r="N9" s="28"/>
      <c r="O9" s="28"/>
      <c r="P9" s="28"/>
    </row>
    <row r="10" spans="1:16" s="8" customFormat="1" ht="15" customHeight="1">
      <c r="A10" s="25"/>
      <c r="B10" s="26"/>
      <c r="C10" s="27"/>
      <c r="D10" s="155"/>
      <c r="E10" s="156"/>
      <c r="F10" s="157" t="s">
        <v>14</v>
      </c>
      <c r="G10" s="158" t="s">
        <v>73</v>
      </c>
      <c r="H10" s="158" t="s">
        <v>15</v>
      </c>
      <c r="I10" s="158" t="s">
        <v>16</v>
      </c>
      <c r="J10" s="158" t="s">
        <v>17</v>
      </c>
      <c r="K10" s="159" t="s">
        <v>18</v>
      </c>
      <c r="L10" s="157" t="s">
        <v>19</v>
      </c>
      <c r="M10" s="158" t="s">
        <v>15</v>
      </c>
      <c r="N10" s="158" t="s">
        <v>16</v>
      </c>
      <c r="O10" s="158" t="s">
        <v>17</v>
      </c>
      <c r="P10" s="159" t="s">
        <v>20</v>
      </c>
    </row>
    <row r="11" spans="1:16" s="8" customFormat="1" ht="15" customHeight="1">
      <c r="A11" s="25"/>
      <c r="B11" s="26"/>
      <c r="C11" s="27"/>
      <c r="D11" s="155"/>
      <c r="E11" s="156"/>
      <c r="F11" s="157"/>
      <c r="G11" s="158"/>
      <c r="H11" s="158"/>
      <c r="I11" s="158"/>
      <c r="J11" s="158"/>
      <c r="K11" s="159"/>
      <c r="L11" s="157"/>
      <c r="M11" s="158"/>
      <c r="N11" s="158"/>
      <c r="O11" s="158"/>
      <c r="P11" s="159"/>
    </row>
    <row r="12" spans="1:16" s="8" customFormat="1" ht="57.75" customHeight="1">
      <c r="A12" s="25"/>
      <c r="B12" s="26"/>
      <c r="C12" s="27"/>
      <c r="D12" s="155"/>
      <c r="E12" s="156"/>
      <c r="F12" s="157"/>
      <c r="G12" s="158"/>
      <c r="H12" s="158"/>
      <c r="I12" s="158"/>
      <c r="J12" s="158"/>
      <c r="K12" s="159"/>
      <c r="L12" s="157"/>
      <c r="M12" s="158"/>
      <c r="N12" s="158"/>
      <c r="O12" s="158"/>
      <c r="P12" s="159"/>
    </row>
    <row r="13" spans="1:16" s="42" customFormat="1">
      <c r="A13" s="29"/>
      <c r="B13" s="30"/>
      <c r="C13" s="31" t="s">
        <v>21</v>
      </c>
      <c r="D13" s="32"/>
      <c r="E13" s="33"/>
      <c r="F13" s="34"/>
      <c r="G13" s="35"/>
      <c r="H13" s="36"/>
      <c r="I13" s="36"/>
      <c r="J13" s="37"/>
      <c r="K13" s="38"/>
      <c r="L13" s="39"/>
      <c r="M13" s="40"/>
      <c r="N13" s="40"/>
      <c r="O13" s="40"/>
      <c r="P13" s="41"/>
    </row>
    <row r="14" spans="1:16" s="42" customFormat="1">
      <c r="A14" s="43">
        <v>1</v>
      </c>
      <c r="B14" s="44"/>
      <c r="C14" s="45" t="s">
        <v>22</v>
      </c>
      <c r="D14" s="46" t="s">
        <v>23</v>
      </c>
      <c r="E14" s="47">
        <v>50.5</v>
      </c>
      <c r="F14" s="34"/>
      <c r="G14" s="35"/>
      <c r="H14" s="36"/>
      <c r="I14" s="36"/>
      <c r="J14" s="37"/>
      <c r="K14" s="38"/>
      <c r="L14" s="39"/>
      <c r="M14" s="40"/>
      <c r="N14" s="40"/>
      <c r="O14" s="40"/>
      <c r="P14" s="41"/>
    </row>
    <row r="15" spans="1:16" s="42" customFormat="1">
      <c r="A15" s="43">
        <v>2</v>
      </c>
      <c r="B15" s="44"/>
      <c r="C15" s="45" t="s">
        <v>24</v>
      </c>
      <c r="D15" s="46" t="s">
        <v>23</v>
      </c>
      <c r="E15" s="47">
        <v>50.5</v>
      </c>
      <c r="F15" s="34"/>
      <c r="G15" s="35"/>
      <c r="H15" s="36"/>
      <c r="I15" s="36"/>
      <c r="J15" s="37"/>
      <c r="K15" s="38"/>
      <c r="L15" s="39"/>
      <c r="M15" s="40"/>
      <c r="N15" s="40"/>
      <c r="O15" s="40"/>
      <c r="P15" s="41"/>
    </row>
    <row r="16" spans="1:16" s="42" customFormat="1" ht="15.75" customHeight="1">
      <c r="A16" s="43">
        <v>3</v>
      </c>
      <c r="B16" s="44"/>
      <c r="C16" s="45" t="s">
        <v>25</v>
      </c>
      <c r="D16" s="46" t="s">
        <v>26</v>
      </c>
      <c r="E16" s="47">
        <v>1</v>
      </c>
      <c r="F16" s="34"/>
      <c r="G16" s="35"/>
      <c r="H16" s="36"/>
      <c r="I16" s="36"/>
      <c r="J16" s="37"/>
      <c r="K16" s="38"/>
      <c r="L16" s="39"/>
      <c r="M16" s="40"/>
      <c r="N16" s="40"/>
      <c r="O16" s="40"/>
      <c r="P16" s="41"/>
    </row>
    <row r="17" spans="1:16" s="42" customFormat="1">
      <c r="A17" s="43">
        <v>4</v>
      </c>
      <c r="B17" s="44"/>
      <c r="C17" s="45" t="s">
        <v>27</v>
      </c>
      <c r="D17" s="46" t="s">
        <v>26</v>
      </c>
      <c r="E17" s="47">
        <v>1</v>
      </c>
      <c r="F17" s="34"/>
      <c r="G17" s="35"/>
      <c r="H17" s="36"/>
      <c r="I17" s="36"/>
      <c r="J17" s="37"/>
      <c r="K17" s="38"/>
      <c r="L17" s="39"/>
      <c r="M17" s="40"/>
      <c r="N17" s="40"/>
      <c r="O17" s="40"/>
      <c r="P17" s="41"/>
    </row>
    <row r="18" spans="1:16" s="42" customFormat="1">
      <c r="A18" s="43">
        <v>5</v>
      </c>
      <c r="B18" s="44"/>
      <c r="C18" s="45" t="s">
        <v>28</v>
      </c>
      <c r="D18" s="46" t="s">
        <v>23</v>
      </c>
      <c r="E18" s="47">
        <v>51</v>
      </c>
      <c r="F18" s="34"/>
      <c r="G18" s="35"/>
      <c r="H18" s="36"/>
      <c r="I18" s="36"/>
      <c r="J18" s="37"/>
      <c r="K18" s="38"/>
      <c r="L18" s="39"/>
      <c r="M18" s="40"/>
      <c r="N18" s="40"/>
      <c r="O18" s="40"/>
      <c r="P18" s="41"/>
    </row>
    <row r="19" spans="1:16" s="42" customFormat="1" ht="31.5">
      <c r="A19" s="43">
        <v>6</v>
      </c>
      <c r="B19" s="44"/>
      <c r="C19" s="45" t="s">
        <v>29</v>
      </c>
      <c r="D19" s="46" t="s">
        <v>23</v>
      </c>
      <c r="E19" s="47">
        <v>56</v>
      </c>
      <c r="F19" s="34"/>
      <c r="G19" s="35"/>
      <c r="H19" s="36"/>
      <c r="I19" s="36"/>
      <c r="J19" s="37"/>
      <c r="K19" s="38"/>
      <c r="L19" s="39"/>
      <c r="M19" s="40"/>
      <c r="N19" s="40"/>
      <c r="O19" s="40"/>
      <c r="P19" s="41"/>
    </row>
    <row r="20" spans="1:16" s="42" customFormat="1">
      <c r="A20" s="43">
        <v>7</v>
      </c>
      <c r="B20" s="44"/>
      <c r="C20" s="45" t="s">
        <v>30</v>
      </c>
      <c r="D20" s="46" t="s">
        <v>31</v>
      </c>
      <c r="E20" s="47">
        <v>4</v>
      </c>
      <c r="F20" s="34"/>
      <c r="G20" s="35"/>
      <c r="H20" s="36"/>
      <c r="I20" s="36"/>
      <c r="J20" s="37"/>
      <c r="K20" s="38"/>
      <c r="L20" s="39"/>
      <c r="M20" s="40"/>
      <c r="N20" s="40"/>
      <c r="O20" s="40"/>
      <c r="P20" s="41"/>
    </row>
    <row r="21" spans="1:16" s="42" customFormat="1">
      <c r="A21" s="43">
        <v>8</v>
      </c>
      <c r="B21" s="44"/>
      <c r="C21" s="45" t="s">
        <v>32</v>
      </c>
      <c r="D21" s="46" t="s">
        <v>31</v>
      </c>
      <c r="E21" s="47">
        <v>2</v>
      </c>
      <c r="F21" s="34"/>
      <c r="G21" s="35"/>
      <c r="H21" s="36"/>
      <c r="I21" s="36"/>
      <c r="J21" s="37"/>
      <c r="K21" s="38"/>
      <c r="L21" s="39"/>
      <c r="M21" s="40"/>
      <c r="N21" s="40"/>
      <c r="O21" s="40"/>
      <c r="P21" s="41"/>
    </row>
    <row r="22" spans="1:16" s="42" customFormat="1" ht="31.5">
      <c r="A22" s="43">
        <v>9</v>
      </c>
      <c r="B22" s="44"/>
      <c r="C22" s="45" t="s">
        <v>33</v>
      </c>
      <c r="D22" s="46" t="s">
        <v>31</v>
      </c>
      <c r="E22" s="47">
        <v>4</v>
      </c>
      <c r="F22" s="34"/>
      <c r="G22" s="35"/>
      <c r="H22" s="36"/>
      <c r="I22" s="36"/>
      <c r="J22" s="37"/>
      <c r="K22" s="38"/>
      <c r="L22" s="39"/>
      <c r="M22" s="40"/>
      <c r="N22" s="40"/>
      <c r="O22" s="40"/>
      <c r="P22" s="41"/>
    </row>
    <row r="23" spans="1:16" s="42" customFormat="1">
      <c r="A23" s="43">
        <v>10</v>
      </c>
      <c r="B23" s="44"/>
      <c r="C23" s="45" t="s">
        <v>34</v>
      </c>
      <c r="D23" s="46" t="s">
        <v>31</v>
      </c>
      <c r="E23" s="47">
        <v>2</v>
      </c>
      <c r="F23" s="34"/>
      <c r="G23" s="35"/>
      <c r="H23" s="36"/>
      <c r="I23" s="36"/>
      <c r="J23" s="37"/>
      <c r="K23" s="38"/>
      <c r="L23" s="39"/>
      <c r="M23" s="40"/>
      <c r="N23" s="40"/>
      <c r="O23" s="40"/>
      <c r="P23" s="41"/>
    </row>
    <row r="24" spans="1:16" s="42" customFormat="1">
      <c r="A24" s="43">
        <v>11</v>
      </c>
      <c r="B24" s="44"/>
      <c r="C24" s="45" t="s">
        <v>35</v>
      </c>
      <c r="D24" s="46" t="s">
        <v>31</v>
      </c>
      <c r="E24" s="47">
        <v>4</v>
      </c>
      <c r="F24" s="34"/>
      <c r="G24" s="35"/>
      <c r="H24" s="36"/>
      <c r="I24" s="36"/>
      <c r="J24" s="37"/>
      <c r="K24" s="38"/>
      <c r="L24" s="39"/>
      <c r="M24" s="40"/>
      <c r="N24" s="40"/>
      <c r="O24" s="40"/>
      <c r="P24" s="41"/>
    </row>
    <row r="25" spans="1:16" s="42" customFormat="1">
      <c r="A25" s="43">
        <v>12</v>
      </c>
      <c r="B25" s="44"/>
      <c r="C25" s="45" t="s">
        <v>36</v>
      </c>
      <c r="D25" s="46" t="s">
        <v>23</v>
      </c>
      <c r="E25" s="47">
        <v>51</v>
      </c>
      <c r="F25" s="34"/>
      <c r="G25" s="35"/>
      <c r="H25" s="36"/>
      <c r="I25" s="36"/>
      <c r="J25" s="37"/>
      <c r="K25" s="38"/>
      <c r="L25" s="39"/>
      <c r="M25" s="40"/>
      <c r="N25" s="40"/>
      <c r="O25" s="40"/>
      <c r="P25" s="41"/>
    </row>
    <row r="26" spans="1:16" s="42" customFormat="1">
      <c r="A26" s="43">
        <v>13</v>
      </c>
      <c r="B26" s="44"/>
      <c r="C26" s="45" t="s">
        <v>37</v>
      </c>
      <c r="D26" s="46" t="s">
        <v>38</v>
      </c>
      <c r="E26" s="47">
        <v>56</v>
      </c>
      <c r="F26" s="34"/>
      <c r="G26" s="35"/>
      <c r="H26" s="36"/>
      <c r="I26" s="36"/>
      <c r="J26" s="37"/>
      <c r="K26" s="38"/>
      <c r="L26" s="39"/>
      <c r="M26" s="40"/>
      <c r="N26" s="40"/>
      <c r="O26" s="40"/>
      <c r="P26" s="41"/>
    </row>
    <row r="27" spans="1:16" s="42" customFormat="1" ht="31.5">
      <c r="A27" s="43">
        <v>14</v>
      </c>
      <c r="B27" s="44"/>
      <c r="C27" s="45" t="s">
        <v>39</v>
      </c>
      <c r="D27" s="46" t="s">
        <v>23</v>
      </c>
      <c r="E27" s="47">
        <v>50.5</v>
      </c>
      <c r="F27" s="34"/>
      <c r="G27" s="35"/>
      <c r="H27" s="36"/>
      <c r="I27" s="36"/>
      <c r="J27" s="37"/>
      <c r="K27" s="38"/>
      <c r="L27" s="39"/>
      <c r="M27" s="40"/>
      <c r="N27" s="40"/>
      <c r="O27" s="40"/>
      <c r="P27" s="41"/>
    </row>
    <row r="28" spans="1:16" s="42" customFormat="1">
      <c r="A28" s="43">
        <v>15</v>
      </c>
      <c r="B28" s="44"/>
      <c r="C28" s="45" t="s">
        <v>40</v>
      </c>
      <c r="D28" s="46" t="s">
        <v>42</v>
      </c>
      <c r="E28" s="47">
        <v>13</v>
      </c>
      <c r="F28" s="34"/>
      <c r="G28" s="35"/>
      <c r="H28" s="36"/>
      <c r="I28" s="36"/>
      <c r="J28" s="37"/>
      <c r="K28" s="38"/>
      <c r="L28" s="39"/>
      <c r="M28" s="40"/>
      <c r="N28" s="40"/>
      <c r="O28" s="40"/>
      <c r="P28" s="41"/>
    </row>
    <row r="29" spans="1:16" s="42" customFormat="1">
      <c r="A29" s="43">
        <v>16</v>
      </c>
      <c r="B29" s="44"/>
      <c r="C29" s="45" t="s">
        <v>41</v>
      </c>
      <c r="D29" s="46" t="s">
        <v>42</v>
      </c>
      <c r="E29" s="47">
        <v>13</v>
      </c>
      <c r="F29" s="34"/>
      <c r="G29" s="35"/>
      <c r="H29" s="36"/>
      <c r="I29" s="36"/>
      <c r="J29" s="37"/>
      <c r="K29" s="38"/>
      <c r="L29" s="39"/>
      <c r="M29" s="40"/>
      <c r="N29" s="40"/>
      <c r="O29" s="40"/>
      <c r="P29" s="41"/>
    </row>
    <row r="30" spans="1:16" s="42" customFormat="1">
      <c r="A30" s="43">
        <v>17</v>
      </c>
      <c r="B30" s="44"/>
      <c r="C30" s="45" t="s">
        <v>43</v>
      </c>
      <c r="D30" s="46" t="s">
        <v>38</v>
      </c>
      <c r="E30" s="47">
        <v>1</v>
      </c>
      <c r="F30" s="34"/>
      <c r="G30" s="35"/>
      <c r="H30" s="36"/>
      <c r="I30" s="36"/>
      <c r="J30" s="37"/>
      <c r="K30" s="38"/>
      <c r="L30" s="39"/>
      <c r="M30" s="40"/>
      <c r="N30" s="40"/>
      <c r="O30" s="40"/>
      <c r="P30" s="41"/>
    </row>
    <row r="31" spans="1:16" s="42" customFormat="1">
      <c r="A31" s="43">
        <v>18</v>
      </c>
      <c r="B31" s="44"/>
      <c r="C31" s="45" t="s">
        <v>44</v>
      </c>
      <c r="D31" s="46" t="s">
        <v>45</v>
      </c>
      <c r="E31" s="47">
        <v>1</v>
      </c>
      <c r="F31" s="34"/>
      <c r="G31" s="35"/>
      <c r="H31" s="36"/>
      <c r="I31" s="36"/>
      <c r="J31" s="37"/>
      <c r="K31" s="38"/>
      <c r="L31" s="39"/>
      <c r="M31" s="40"/>
      <c r="N31" s="40"/>
      <c r="O31" s="40"/>
      <c r="P31" s="41"/>
    </row>
    <row r="32" spans="1:16" s="42" customFormat="1">
      <c r="A32" s="108"/>
      <c r="B32" s="109"/>
      <c r="C32" s="110" t="s">
        <v>46</v>
      </c>
      <c r="D32" s="111"/>
      <c r="E32" s="112"/>
      <c r="F32" s="113"/>
      <c r="G32" s="114"/>
      <c r="H32" s="36"/>
      <c r="I32" s="36"/>
      <c r="J32" s="37"/>
      <c r="K32" s="115"/>
      <c r="L32" s="116"/>
      <c r="M32" s="37"/>
      <c r="N32" s="37"/>
      <c r="O32" s="37"/>
      <c r="P32" s="117"/>
    </row>
    <row r="33" spans="1:16" s="42" customFormat="1" ht="31.5">
      <c r="A33" s="118">
        <v>19</v>
      </c>
      <c r="B33" s="119"/>
      <c r="C33" s="48" t="s">
        <v>47</v>
      </c>
      <c r="D33" s="49" t="s">
        <v>48</v>
      </c>
      <c r="E33" s="49">
        <v>1</v>
      </c>
      <c r="F33" s="120"/>
      <c r="G33" s="121"/>
      <c r="H33" s="122"/>
      <c r="I33" s="122"/>
      <c r="J33" s="123"/>
      <c r="K33" s="124"/>
      <c r="L33" s="125"/>
      <c r="M33" s="126"/>
      <c r="N33" s="126"/>
      <c r="O33" s="126"/>
      <c r="P33" s="127"/>
    </row>
    <row r="34" spans="1:16" s="42" customFormat="1">
      <c r="A34" s="43">
        <v>20</v>
      </c>
      <c r="B34" s="44"/>
      <c r="C34" s="50" t="s">
        <v>49</v>
      </c>
      <c r="D34" s="49" t="s">
        <v>31</v>
      </c>
      <c r="E34" s="49">
        <v>2</v>
      </c>
      <c r="F34" s="34"/>
      <c r="G34" s="35"/>
      <c r="H34" s="36"/>
      <c r="I34" s="36"/>
      <c r="J34" s="37"/>
      <c r="K34" s="38"/>
      <c r="L34" s="39"/>
      <c r="M34" s="40"/>
      <c r="N34" s="40"/>
      <c r="O34" s="40"/>
      <c r="P34" s="41"/>
    </row>
    <row r="35" spans="1:16" s="42" customFormat="1">
      <c r="A35" s="43">
        <v>21</v>
      </c>
      <c r="B35" s="44"/>
      <c r="C35" s="50" t="s">
        <v>50</v>
      </c>
      <c r="D35" s="49" t="s">
        <v>31</v>
      </c>
      <c r="E35" s="49">
        <v>1</v>
      </c>
      <c r="F35" s="34"/>
      <c r="G35" s="35"/>
      <c r="H35" s="36"/>
      <c r="I35" s="36"/>
      <c r="J35" s="37"/>
      <c r="K35" s="38"/>
      <c r="L35" s="39"/>
      <c r="M35" s="40"/>
      <c r="N35" s="40"/>
      <c r="O35" s="40"/>
      <c r="P35" s="41"/>
    </row>
    <row r="36" spans="1:16" s="42" customFormat="1">
      <c r="A36" s="43">
        <v>22</v>
      </c>
      <c r="B36" s="44"/>
      <c r="C36" s="50" t="s">
        <v>51</v>
      </c>
      <c r="D36" s="49" t="s">
        <v>31</v>
      </c>
      <c r="E36" s="49">
        <v>2</v>
      </c>
      <c r="F36" s="34"/>
      <c r="G36" s="35"/>
      <c r="H36" s="36"/>
      <c r="I36" s="36"/>
      <c r="J36" s="37"/>
      <c r="K36" s="38"/>
      <c r="L36" s="39"/>
      <c r="M36" s="40"/>
      <c r="N36" s="40"/>
      <c r="O36" s="40"/>
      <c r="P36" s="41"/>
    </row>
    <row r="37" spans="1:16" s="42" customFormat="1">
      <c r="A37" s="43">
        <v>23</v>
      </c>
      <c r="B37" s="44"/>
      <c r="C37" s="50" t="s">
        <v>52</v>
      </c>
      <c r="D37" s="49" t="s">
        <v>31</v>
      </c>
      <c r="E37" s="49">
        <v>1</v>
      </c>
      <c r="F37" s="34"/>
      <c r="G37" s="35"/>
      <c r="H37" s="36"/>
      <c r="I37" s="36"/>
      <c r="J37" s="37"/>
      <c r="K37" s="38"/>
      <c r="L37" s="39"/>
      <c r="M37" s="40"/>
      <c r="N37" s="40"/>
      <c r="O37" s="40"/>
      <c r="P37" s="41"/>
    </row>
    <row r="38" spans="1:16" s="42" customFormat="1">
      <c r="A38" s="43">
        <v>24</v>
      </c>
      <c r="B38" s="44"/>
      <c r="C38" s="50" t="s">
        <v>53</v>
      </c>
      <c r="D38" s="49" t="s">
        <v>31</v>
      </c>
      <c r="E38" s="49">
        <v>2</v>
      </c>
      <c r="F38" s="34"/>
      <c r="G38" s="35"/>
      <c r="H38" s="36"/>
      <c r="I38" s="36"/>
      <c r="J38" s="37"/>
      <c r="K38" s="38"/>
      <c r="L38" s="39"/>
      <c r="M38" s="40"/>
      <c r="N38" s="40"/>
      <c r="O38" s="40"/>
      <c r="P38" s="41"/>
    </row>
    <row r="39" spans="1:16" s="42" customFormat="1">
      <c r="A39" s="43">
        <v>25</v>
      </c>
      <c r="B39" s="44"/>
      <c r="C39" s="50" t="s">
        <v>54</v>
      </c>
      <c r="D39" s="49" t="s">
        <v>31</v>
      </c>
      <c r="E39" s="49">
        <v>2</v>
      </c>
      <c r="F39" s="34"/>
      <c r="G39" s="35"/>
      <c r="H39" s="36"/>
      <c r="I39" s="36"/>
      <c r="J39" s="37"/>
      <c r="K39" s="38"/>
      <c r="L39" s="39"/>
      <c r="M39" s="40"/>
      <c r="N39" s="40"/>
      <c r="O39" s="40"/>
      <c r="P39" s="41"/>
    </row>
    <row r="40" spans="1:16" s="42" customFormat="1">
      <c r="A40" s="43">
        <v>26</v>
      </c>
      <c r="B40" s="44"/>
      <c r="C40" s="50" t="s">
        <v>55</v>
      </c>
      <c r="D40" s="49" t="s">
        <v>31</v>
      </c>
      <c r="E40" s="49">
        <v>6</v>
      </c>
      <c r="F40" s="34"/>
      <c r="G40" s="35"/>
      <c r="H40" s="36"/>
      <c r="I40" s="36"/>
      <c r="J40" s="37"/>
      <c r="K40" s="38"/>
      <c r="L40" s="39"/>
      <c r="M40" s="40"/>
      <c r="N40" s="40"/>
      <c r="O40" s="40"/>
      <c r="P40" s="41"/>
    </row>
    <row r="41" spans="1:16" s="42" customFormat="1">
      <c r="A41" s="43">
        <v>27</v>
      </c>
      <c r="B41" s="44"/>
      <c r="C41" s="50" t="s">
        <v>56</v>
      </c>
      <c r="D41" s="49" t="s">
        <v>31</v>
      </c>
      <c r="E41" s="49">
        <v>4</v>
      </c>
      <c r="F41" s="34"/>
      <c r="G41" s="35"/>
      <c r="H41" s="36"/>
      <c r="I41" s="36"/>
      <c r="J41" s="37"/>
      <c r="K41" s="38"/>
      <c r="L41" s="39"/>
      <c r="M41" s="40"/>
      <c r="N41" s="40"/>
      <c r="O41" s="40"/>
      <c r="P41" s="41"/>
    </row>
    <row r="42" spans="1:16" s="42" customFormat="1">
      <c r="A42" s="43">
        <v>28</v>
      </c>
      <c r="B42" s="44"/>
      <c r="C42" s="50" t="s">
        <v>57</v>
      </c>
      <c r="D42" s="49" t="s">
        <v>23</v>
      </c>
      <c r="E42" s="49">
        <v>14</v>
      </c>
      <c r="F42" s="34"/>
      <c r="G42" s="35"/>
      <c r="H42" s="36"/>
      <c r="I42" s="36"/>
      <c r="J42" s="37"/>
      <c r="K42" s="38"/>
      <c r="L42" s="39"/>
      <c r="M42" s="40"/>
      <c r="N42" s="40"/>
      <c r="O42" s="40"/>
      <c r="P42" s="41"/>
    </row>
    <row r="43" spans="1:16" s="42" customFormat="1">
      <c r="A43" s="43">
        <v>29</v>
      </c>
      <c r="B43" s="44"/>
      <c r="C43" s="50" t="s">
        <v>58</v>
      </c>
      <c r="D43" s="49" t="s">
        <v>31</v>
      </c>
      <c r="E43" s="49">
        <v>2</v>
      </c>
      <c r="F43" s="34"/>
      <c r="G43" s="35"/>
      <c r="H43" s="36"/>
      <c r="I43" s="36"/>
      <c r="J43" s="37"/>
      <c r="K43" s="38"/>
      <c r="L43" s="39"/>
      <c r="M43" s="40"/>
      <c r="N43" s="40"/>
      <c r="O43" s="40"/>
      <c r="P43" s="41"/>
    </row>
    <row r="44" spans="1:16" s="42" customFormat="1">
      <c r="A44" s="43">
        <v>30</v>
      </c>
      <c r="B44" s="44"/>
      <c r="C44" s="50" t="s">
        <v>59</v>
      </c>
      <c r="D44" s="49" t="s">
        <v>31</v>
      </c>
      <c r="E44" s="49">
        <v>3</v>
      </c>
      <c r="F44" s="34"/>
      <c r="G44" s="35"/>
      <c r="H44" s="36"/>
      <c r="I44" s="36"/>
      <c r="J44" s="37"/>
      <c r="K44" s="38"/>
      <c r="L44" s="39"/>
      <c r="M44" s="40"/>
      <c r="N44" s="40"/>
      <c r="O44" s="40"/>
      <c r="P44" s="41"/>
    </row>
    <row r="45" spans="1:16" s="42" customFormat="1">
      <c r="A45" s="43">
        <v>31</v>
      </c>
      <c r="B45" s="44"/>
      <c r="C45" s="50" t="s">
        <v>60</v>
      </c>
      <c r="D45" s="49" t="s">
        <v>31</v>
      </c>
      <c r="E45" s="49">
        <v>4</v>
      </c>
      <c r="F45" s="34"/>
      <c r="G45" s="35"/>
      <c r="H45" s="36"/>
      <c r="I45" s="36"/>
      <c r="J45" s="37"/>
      <c r="K45" s="38"/>
      <c r="L45" s="39"/>
      <c r="M45" s="40"/>
      <c r="N45" s="40"/>
      <c r="O45" s="40"/>
      <c r="P45" s="41"/>
    </row>
    <row r="46" spans="1:16" s="42" customFormat="1">
      <c r="A46" s="43">
        <v>32</v>
      </c>
      <c r="B46" s="44"/>
      <c r="C46" s="51" t="s">
        <v>61</v>
      </c>
      <c r="D46" s="49" t="s">
        <v>23</v>
      </c>
      <c r="E46" s="49">
        <v>14</v>
      </c>
      <c r="F46" s="34"/>
      <c r="G46" s="35"/>
      <c r="H46" s="36"/>
      <c r="I46" s="36"/>
      <c r="J46" s="37"/>
      <c r="K46" s="38"/>
      <c r="L46" s="39"/>
      <c r="M46" s="40"/>
      <c r="N46" s="40"/>
      <c r="O46" s="40"/>
      <c r="P46" s="41"/>
    </row>
    <row r="47" spans="1:16" s="42" customFormat="1">
      <c r="A47" s="43">
        <v>33</v>
      </c>
      <c r="B47" s="44"/>
      <c r="C47" s="51" t="s">
        <v>62</v>
      </c>
      <c r="D47" s="49" t="s">
        <v>38</v>
      </c>
      <c r="E47" s="49">
        <v>1</v>
      </c>
      <c r="F47" s="34"/>
      <c r="G47" s="35"/>
      <c r="H47" s="36"/>
      <c r="I47" s="36"/>
      <c r="J47" s="37"/>
      <c r="K47" s="38"/>
      <c r="L47" s="39"/>
      <c r="M47" s="40"/>
      <c r="N47" s="40"/>
      <c r="O47" s="40"/>
      <c r="P47" s="41"/>
    </row>
    <row r="48" spans="1:16" s="42" customFormat="1">
      <c r="A48" s="43">
        <v>34</v>
      </c>
      <c r="B48" s="44"/>
      <c r="C48" s="51" t="s">
        <v>63</v>
      </c>
      <c r="D48" s="49" t="s">
        <v>38</v>
      </c>
      <c r="E48" s="49">
        <v>1</v>
      </c>
      <c r="F48" s="34"/>
      <c r="G48" s="35"/>
      <c r="H48" s="36"/>
      <c r="I48" s="36"/>
      <c r="J48" s="37"/>
      <c r="K48" s="38"/>
      <c r="L48" s="39"/>
      <c r="M48" s="40"/>
      <c r="N48" s="40"/>
      <c r="O48" s="40"/>
      <c r="P48" s="41"/>
    </row>
    <row r="49" spans="1:1025" s="42" customFormat="1" ht="16.5" thickBot="1">
      <c r="A49" s="128">
        <v>35</v>
      </c>
      <c r="B49" s="129"/>
      <c r="C49" s="130" t="s">
        <v>64</v>
      </c>
      <c r="D49" s="131" t="s">
        <v>48</v>
      </c>
      <c r="E49" s="131">
        <v>1</v>
      </c>
      <c r="F49" s="132"/>
      <c r="G49" s="133"/>
      <c r="H49" s="134"/>
      <c r="I49" s="134"/>
      <c r="J49" s="135"/>
      <c r="K49" s="136"/>
      <c r="L49" s="137"/>
      <c r="M49" s="135"/>
      <c r="N49" s="135"/>
      <c r="O49" s="135"/>
      <c r="P49" s="138"/>
    </row>
    <row r="50" spans="1:1025" s="58" customFormat="1">
      <c r="A50" s="52"/>
      <c r="B50" s="53"/>
      <c r="C50" s="54"/>
      <c r="D50" s="53"/>
      <c r="E50" s="55"/>
      <c r="F50" s="55"/>
      <c r="G50" s="55"/>
      <c r="H50" s="53"/>
      <c r="I50" s="53"/>
      <c r="J50" s="53"/>
      <c r="K50" s="56" t="s">
        <v>66</v>
      </c>
      <c r="L50" s="57">
        <f>SUM(L13:L49)</f>
        <v>0</v>
      </c>
      <c r="M50" s="57">
        <f t="shared" ref="M50:P50" si="0">SUM(M13:M49)</f>
        <v>0</v>
      </c>
      <c r="N50" s="57">
        <f t="shared" si="0"/>
        <v>0</v>
      </c>
      <c r="O50" s="57">
        <f t="shared" si="0"/>
        <v>0</v>
      </c>
      <c r="P50" s="57">
        <f t="shared" si="0"/>
        <v>0</v>
      </c>
    </row>
    <row r="51" spans="1:1025" s="8" customFormat="1" ht="15.75" customHeight="1">
      <c r="A51" s="59"/>
      <c r="B51" s="60"/>
      <c r="C51" s="61"/>
      <c r="D51" s="60"/>
      <c r="E51" s="62"/>
      <c r="F51" s="62"/>
      <c r="G51" s="62"/>
      <c r="H51" s="60"/>
      <c r="I51" s="61" t="s">
        <v>67</v>
      </c>
      <c r="J51" s="63" t="s">
        <v>68</v>
      </c>
      <c r="K51" s="64" t="s">
        <v>65</v>
      </c>
      <c r="L51" s="65" t="e">
        <f>ROUND(J51*P50,2)</f>
        <v>#VALUE!</v>
      </c>
      <c r="M51" s="66"/>
      <c r="N51" s="66"/>
      <c r="O51" s="66"/>
      <c r="P51" s="67"/>
    </row>
    <row r="52" spans="1:1025" ht="15" customHeight="1">
      <c r="A52" s="68"/>
      <c r="B52" s="69"/>
      <c r="C52" s="70"/>
      <c r="D52" s="69"/>
      <c r="E52" s="71"/>
      <c r="F52" s="71"/>
      <c r="G52" s="71"/>
      <c r="H52" s="69"/>
      <c r="I52" s="70" t="s">
        <v>69</v>
      </c>
      <c r="J52" s="72" t="s">
        <v>68</v>
      </c>
      <c r="K52" s="73" t="s">
        <v>65</v>
      </c>
      <c r="L52" s="74" t="e">
        <f>ROUND(J52*L51,2)</f>
        <v>#VALUE!</v>
      </c>
      <c r="M52" s="75"/>
      <c r="N52" s="75"/>
      <c r="O52" s="75"/>
      <c r="P52" s="76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  <c r="EY52" s="9"/>
      <c r="EZ52" s="9"/>
      <c r="FA52" s="9"/>
      <c r="FB52" s="9"/>
      <c r="FC52" s="9"/>
      <c r="FD52" s="9"/>
      <c r="FE52" s="9"/>
      <c r="FF52" s="9"/>
      <c r="FG52" s="9"/>
      <c r="FH52" s="9"/>
      <c r="FI52" s="9"/>
      <c r="FJ52" s="9"/>
      <c r="FK52" s="9"/>
      <c r="FL52" s="9"/>
      <c r="FM52" s="9"/>
      <c r="FN52" s="9"/>
      <c r="FO52" s="9"/>
      <c r="FP52" s="9"/>
      <c r="FQ52" s="9"/>
      <c r="FR52" s="9"/>
      <c r="FS52" s="9"/>
      <c r="FT52" s="9"/>
      <c r="FU52" s="9"/>
      <c r="FV52" s="9"/>
      <c r="FW52" s="9"/>
      <c r="FX52" s="9"/>
      <c r="FY52" s="9"/>
      <c r="FZ52" s="9"/>
      <c r="GA52" s="9"/>
      <c r="GB52" s="9"/>
      <c r="GC52" s="9"/>
      <c r="GD52" s="9"/>
      <c r="GE52" s="9"/>
      <c r="GF52" s="9"/>
      <c r="GG52" s="9"/>
      <c r="GH52" s="9"/>
      <c r="GI52" s="9"/>
      <c r="GJ52" s="9"/>
      <c r="GK52" s="9"/>
      <c r="GL52" s="9"/>
      <c r="GM52" s="9"/>
      <c r="GN52" s="9"/>
      <c r="GO52" s="9"/>
      <c r="GP52" s="9"/>
      <c r="GQ52" s="9"/>
      <c r="GR52" s="9"/>
      <c r="GS52" s="9"/>
      <c r="GT52" s="9"/>
      <c r="GU52" s="9"/>
      <c r="GV52" s="9"/>
      <c r="GW52" s="9"/>
      <c r="GX52" s="9"/>
      <c r="GY52" s="9"/>
      <c r="GZ52" s="9"/>
      <c r="HA52" s="9"/>
      <c r="HB52" s="9"/>
      <c r="HC52" s="9"/>
      <c r="HD52" s="9"/>
      <c r="HE52" s="9"/>
      <c r="HF52" s="9"/>
      <c r="HG52" s="9"/>
      <c r="HH52" s="9"/>
      <c r="HI52" s="9"/>
      <c r="HJ52" s="9"/>
      <c r="HK52" s="9"/>
      <c r="HL52" s="9"/>
      <c r="HM52" s="9"/>
      <c r="HN52" s="9"/>
      <c r="HO52" s="9"/>
      <c r="HP52" s="9"/>
      <c r="HQ52" s="9"/>
      <c r="HR52" s="9"/>
      <c r="HS52" s="9"/>
      <c r="HT52" s="9"/>
      <c r="HU52" s="9"/>
      <c r="HV52" s="9"/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  <c r="IS52" s="9"/>
      <c r="IT52" s="9"/>
      <c r="IU52" s="9"/>
      <c r="IV52" s="9"/>
      <c r="IW52" s="9"/>
      <c r="IX52" s="9"/>
      <c r="IY52" s="9"/>
      <c r="IZ52" s="9"/>
      <c r="JA52" s="9"/>
      <c r="JB52" s="9"/>
      <c r="JC52" s="9"/>
      <c r="JD52" s="9"/>
      <c r="JE52" s="9"/>
      <c r="JF52" s="9"/>
      <c r="JG52" s="9"/>
      <c r="JH52" s="9"/>
      <c r="JI52" s="9"/>
      <c r="JJ52" s="9"/>
      <c r="JK52" s="9"/>
      <c r="JL52" s="9"/>
      <c r="JM52" s="9"/>
      <c r="JN52" s="9"/>
      <c r="JO52" s="9"/>
      <c r="JP52" s="9"/>
      <c r="JQ52" s="9"/>
      <c r="JR52" s="9"/>
      <c r="JS52" s="9"/>
      <c r="JT52" s="9"/>
      <c r="JU52" s="9"/>
      <c r="JV52" s="9"/>
      <c r="JW52" s="9"/>
      <c r="JX52" s="9"/>
      <c r="JY52" s="9"/>
      <c r="JZ52" s="9"/>
      <c r="KA52" s="9"/>
      <c r="KB52" s="9"/>
      <c r="KC52" s="9"/>
      <c r="KD52" s="9"/>
      <c r="KE52" s="9"/>
      <c r="KF52" s="9"/>
      <c r="KG52" s="9"/>
      <c r="KH52" s="9"/>
      <c r="KI52" s="9"/>
      <c r="KJ52" s="9"/>
      <c r="KK52" s="9"/>
      <c r="KL52" s="9"/>
      <c r="KM52" s="9"/>
      <c r="KN52" s="9"/>
      <c r="KO52" s="9"/>
      <c r="KP52" s="9"/>
      <c r="KQ52" s="9"/>
      <c r="KR52" s="9"/>
      <c r="KS52" s="9"/>
      <c r="KT52" s="9"/>
      <c r="KU52" s="9"/>
      <c r="KV52" s="9"/>
      <c r="KW52" s="9"/>
      <c r="KX52" s="9"/>
      <c r="KY52" s="9"/>
      <c r="KZ52" s="9"/>
      <c r="LA52" s="9"/>
      <c r="LB52" s="9"/>
      <c r="LC52" s="9"/>
      <c r="LD52" s="9"/>
      <c r="LE52" s="9"/>
      <c r="LF52" s="9"/>
      <c r="LG52" s="9"/>
      <c r="LH52" s="9"/>
      <c r="LI52" s="9"/>
      <c r="LJ52" s="9"/>
      <c r="LK52" s="9"/>
      <c r="LL52" s="9"/>
      <c r="LM52" s="9"/>
      <c r="LN52" s="9"/>
      <c r="LO52" s="9"/>
      <c r="LP52" s="9"/>
      <c r="LQ52" s="9"/>
      <c r="LR52" s="9"/>
      <c r="LS52" s="9"/>
      <c r="LT52" s="9"/>
      <c r="LU52" s="9"/>
      <c r="LV52" s="9"/>
      <c r="LW52" s="9"/>
      <c r="LX52" s="9"/>
      <c r="LY52" s="9"/>
      <c r="LZ52" s="9"/>
      <c r="MA52" s="9"/>
      <c r="MB52" s="9"/>
      <c r="MC52" s="9"/>
      <c r="MD52" s="9"/>
      <c r="ME52" s="9"/>
      <c r="MF52" s="9"/>
      <c r="MG52" s="9"/>
      <c r="MH52" s="9"/>
      <c r="MI52" s="9"/>
      <c r="MJ52" s="9"/>
      <c r="MK52" s="9"/>
      <c r="ML52" s="9"/>
      <c r="MM52" s="9"/>
      <c r="MN52" s="9"/>
      <c r="MO52" s="9"/>
      <c r="MP52" s="9"/>
      <c r="MQ52" s="9"/>
      <c r="MR52" s="9"/>
      <c r="MS52" s="9"/>
      <c r="MT52" s="9"/>
      <c r="MU52" s="9"/>
      <c r="MV52" s="9"/>
      <c r="MW52" s="9"/>
      <c r="MX52" s="9"/>
      <c r="MY52" s="9"/>
      <c r="MZ52" s="9"/>
      <c r="NA52" s="9"/>
      <c r="NB52" s="9"/>
      <c r="NC52" s="9"/>
      <c r="ND52" s="9"/>
      <c r="NE52" s="9"/>
      <c r="NF52" s="9"/>
      <c r="NG52" s="9"/>
      <c r="NH52" s="9"/>
      <c r="NI52" s="9"/>
      <c r="NJ52" s="9"/>
      <c r="NK52" s="9"/>
      <c r="NL52" s="9"/>
      <c r="NM52" s="9"/>
      <c r="NN52" s="9"/>
      <c r="NO52" s="9"/>
      <c r="NP52" s="9"/>
      <c r="NQ52" s="9"/>
      <c r="NR52" s="9"/>
      <c r="NS52" s="9"/>
      <c r="NT52" s="9"/>
      <c r="NU52" s="9"/>
      <c r="NV52" s="9"/>
      <c r="NW52" s="9"/>
      <c r="NX52" s="9"/>
      <c r="NY52" s="9"/>
      <c r="NZ52" s="9"/>
      <c r="OA52" s="9"/>
      <c r="OB52" s="9"/>
      <c r="OC52" s="9"/>
      <c r="OD52" s="9"/>
      <c r="OE52" s="9"/>
      <c r="OF52" s="9"/>
      <c r="OG52" s="9"/>
      <c r="OH52" s="9"/>
      <c r="OI52" s="9"/>
      <c r="OJ52" s="9"/>
      <c r="OK52" s="9"/>
      <c r="OL52" s="9"/>
      <c r="OM52" s="9"/>
      <c r="ON52" s="9"/>
      <c r="OO52" s="9"/>
      <c r="OP52" s="9"/>
      <c r="OQ52" s="9"/>
      <c r="OR52" s="9"/>
      <c r="OS52" s="9"/>
      <c r="OT52" s="9"/>
      <c r="OU52" s="9"/>
      <c r="OV52" s="9"/>
      <c r="OW52" s="9"/>
      <c r="OX52" s="9"/>
      <c r="OY52" s="9"/>
      <c r="OZ52" s="9"/>
      <c r="PA52" s="9"/>
      <c r="PB52" s="9"/>
      <c r="PC52" s="9"/>
      <c r="PD52" s="9"/>
      <c r="PE52" s="9"/>
      <c r="PF52" s="9"/>
      <c r="PG52" s="9"/>
      <c r="PH52" s="9"/>
      <c r="PI52" s="9"/>
      <c r="PJ52" s="9"/>
      <c r="PK52" s="9"/>
      <c r="PL52" s="9"/>
      <c r="PM52" s="9"/>
      <c r="PN52" s="9"/>
      <c r="PO52" s="9"/>
      <c r="PP52" s="9"/>
      <c r="PQ52" s="9"/>
      <c r="PR52" s="9"/>
      <c r="PS52" s="9"/>
      <c r="PT52" s="9"/>
      <c r="PU52" s="9"/>
      <c r="PV52" s="9"/>
      <c r="PW52" s="9"/>
      <c r="PX52" s="9"/>
      <c r="PY52" s="9"/>
      <c r="PZ52" s="9"/>
      <c r="QA52" s="9"/>
      <c r="QB52" s="9"/>
      <c r="QC52" s="9"/>
      <c r="QD52" s="9"/>
      <c r="QE52" s="9"/>
      <c r="QF52" s="9"/>
      <c r="QG52" s="9"/>
      <c r="QH52" s="9"/>
      <c r="QI52" s="9"/>
      <c r="QJ52" s="9"/>
      <c r="QK52" s="9"/>
      <c r="QL52" s="9"/>
      <c r="QM52" s="9"/>
      <c r="QN52" s="9"/>
      <c r="QO52" s="9"/>
      <c r="QP52" s="9"/>
      <c r="QQ52" s="9"/>
      <c r="QR52" s="9"/>
      <c r="QS52" s="9"/>
      <c r="QT52" s="9"/>
      <c r="QU52" s="9"/>
      <c r="QV52" s="9"/>
      <c r="QW52" s="9"/>
      <c r="QX52" s="9"/>
      <c r="QY52" s="9"/>
      <c r="QZ52" s="9"/>
      <c r="RA52" s="9"/>
      <c r="RB52" s="9"/>
      <c r="RC52" s="9"/>
      <c r="RD52" s="9"/>
      <c r="RE52" s="9"/>
      <c r="RF52" s="9"/>
      <c r="RG52" s="9"/>
      <c r="RH52" s="9"/>
      <c r="RI52" s="9"/>
      <c r="RJ52" s="9"/>
      <c r="RK52" s="9"/>
      <c r="RL52" s="9"/>
      <c r="RM52" s="9"/>
      <c r="RN52" s="9"/>
      <c r="RO52" s="9"/>
      <c r="RP52" s="9"/>
      <c r="RQ52" s="9"/>
      <c r="RR52" s="9"/>
      <c r="RS52" s="9"/>
      <c r="RT52" s="9"/>
      <c r="RU52" s="9"/>
      <c r="RV52" s="9"/>
      <c r="RW52" s="9"/>
      <c r="RX52" s="9"/>
      <c r="RY52" s="9"/>
      <c r="RZ52" s="9"/>
      <c r="SA52" s="9"/>
      <c r="SB52" s="9"/>
      <c r="SC52" s="9"/>
      <c r="SD52" s="9"/>
      <c r="SE52" s="9"/>
      <c r="SF52" s="9"/>
      <c r="SG52" s="9"/>
      <c r="SH52" s="9"/>
      <c r="SI52" s="9"/>
      <c r="SJ52" s="9"/>
      <c r="SK52" s="9"/>
      <c r="SL52" s="9"/>
      <c r="SM52" s="9"/>
      <c r="SN52" s="9"/>
      <c r="SO52" s="9"/>
      <c r="SP52" s="9"/>
      <c r="SQ52" s="9"/>
      <c r="SR52" s="9"/>
      <c r="SS52" s="9"/>
      <c r="ST52" s="9"/>
      <c r="SU52" s="9"/>
      <c r="SV52" s="9"/>
      <c r="SW52" s="9"/>
      <c r="SX52" s="9"/>
      <c r="SY52" s="9"/>
      <c r="SZ52" s="9"/>
      <c r="TA52" s="9"/>
      <c r="TB52" s="9"/>
      <c r="TC52" s="9"/>
      <c r="TD52" s="9"/>
      <c r="TE52" s="9"/>
      <c r="TF52" s="9"/>
      <c r="TG52" s="9"/>
      <c r="TH52" s="9"/>
      <c r="TI52" s="9"/>
      <c r="TJ52" s="9"/>
      <c r="TK52" s="9"/>
      <c r="TL52" s="9"/>
      <c r="TM52" s="9"/>
      <c r="TN52" s="9"/>
      <c r="TO52" s="9"/>
      <c r="TP52" s="9"/>
      <c r="TQ52" s="9"/>
      <c r="TR52" s="9"/>
      <c r="TS52" s="9"/>
      <c r="TT52" s="9"/>
      <c r="TU52" s="9"/>
      <c r="TV52" s="9"/>
      <c r="TW52" s="9"/>
      <c r="TX52" s="9"/>
      <c r="TY52" s="9"/>
      <c r="TZ52" s="9"/>
      <c r="UA52" s="9"/>
      <c r="UB52" s="9"/>
      <c r="UC52" s="9"/>
      <c r="UD52" s="9"/>
      <c r="UE52" s="9"/>
      <c r="UF52" s="9"/>
      <c r="UG52" s="9"/>
      <c r="UH52" s="9"/>
      <c r="UI52" s="9"/>
      <c r="UJ52" s="9"/>
      <c r="UK52" s="9"/>
      <c r="UL52" s="9"/>
      <c r="UM52" s="9"/>
      <c r="UN52" s="9"/>
      <c r="UO52" s="9"/>
      <c r="UP52" s="9"/>
      <c r="UQ52" s="9"/>
      <c r="UR52" s="9"/>
      <c r="US52" s="9"/>
      <c r="UT52" s="9"/>
      <c r="UU52" s="9"/>
      <c r="UV52" s="9"/>
      <c r="UW52" s="9"/>
      <c r="UX52" s="9"/>
      <c r="UY52" s="9"/>
      <c r="UZ52" s="9"/>
      <c r="VA52" s="9"/>
      <c r="VB52" s="9"/>
      <c r="VC52" s="9"/>
      <c r="VD52" s="9"/>
      <c r="VE52" s="9"/>
      <c r="VF52" s="9"/>
      <c r="VG52" s="9"/>
      <c r="VH52" s="9"/>
      <c r="VI52" s="9"/>
      <c r="VJ52" s="9"/>
      <c r="VK52" s="9"/>
      <c r="VL52" s="9"/>
      <c r="VM52" s="9"/>
      <c r="VN52" s="9"/>
      <c r="VO52" s="9"/>
      <c r="VP52" s="9"/>
      <c r="VQ52" s="9"/>
      <c r="VR52" s="9"/>
      <c r="VS52" s="9"/>
      <c r="VT52" s="9"/>
      <c r="VU52" s="9"/>
      <c r="VV52" s="9"/>
      <c r="VW52" s="9"/>
      <c r="VX52" s="9"/>
      <c r="VY52" s="9"/>
      <c r="VZ52" s="9"/>
      <c r="WA52" s="9"/>
      <c r="WB52" s="9"/>
      <c r="WC52" s="9"/>
      <c r="WD52" s="9"/>
      <c r="WE52" s="9"/>
      <c r="WF52" s="9"/>
      <c r="WG52" s="9"/>
      <c r="WH52" s="9"/>
      <c r="WI52" s="9"/>
      <c r="WJ52" s="9"/>
      <c r="WK52" s="9"/>
      <c r="WL52" s="9"/>
      <c r="WM52" s="9"/>
      <c r="WN52" s="9"/>
      <c r="WO52" s="9"/>
      <c r="WP52" s="9"/>
      <c r="WQ52" s="9"/>
      <c r="WR52" s="9"/>
      <c r="WS52" s="9"/>
      <c r="WT52" s="9"/>
      <c r="WU52" s="9"/>
      <c r="WV52" s="9"/>
      <c r="WW52" s="9"/>
      <c r="WX52" s="9"/>
      <c r="WY52" s="9"/>
      <c r="WZ52" s="9"/>
      <c r="XA52" s="9"/>
      <c r="XB52" s="9"/>
      <c r="XC52" s="9"/>
      <c r="XD52" s="9"/>
      <c r="XE52" s="9"/>
      <c r="XF52" s="9"/>
      <c r="XG52" s="9"/>
      <c r="XH52" s="9"/>
      <c r="XI52" s="9"/>
      <c r="XJ52" s="9"/>
      <c r="XK52" s="9"/>
      <c r="XL52" s="9"/>
      <c r="XM52" s="9"/>
      <c r="XN52" s="9"/>
      <c r="XO52" s="9"/>
      <c r="XP52" s="9"/>
      <c r="XQ52" s="9"/>
      <c r="XR52" s="9"/>
      <c r="XS52" s="9"/>
      <c r="XT52" s="9"/>
      <c r="XU52" s="9"/>
      <c r="XV52" s="9"/>
      <c r="XW52" s="9"/>
      <c r="XX52" s="9"/>
      <c r="XY52" s="9"/>
      <c r="XZ52" s="9"/>
      <c r="YA52" s="9"/>
      <c r="YB52" s="9"/>
      <c r="YC52" s="9"/>
      <c r="YD52" s="9"/>
      <c r="YE52" s="9"/>
      <c r="YF52" s="9"/>
      <c r="YG52" s="9"/>
      <c r="YH52" s="9"/>
      <c r="YI52" s="9"/>
      <c r="YJ52" s="9"/>
      <c r="YK52" s="9"/>
      <c r="YL52" s="9"/>
      <c r="YM52" s="9"/>
      <c r="YN52" s="9"/>
      <c r="YO52" s="9"/>
      <c r="YP52" s="9"/>
      <c r="YQ52" s="9"/>
      <c r="YR52" s="9"/>
      <c r="YS52" s="9"/>
      <c r="YT52" s="9"/>
      <c r="YU52" s="9"/>
      <c r="YV52" s="9"/>
      <c r="YW52" s="9"/>
      <c r="YX52" s="9"/>
      <c r="YY52" s="9"/>
      <c r="YZ52" s="9"/>
      <c r="ZA52" s="9"/>
      <c r="ZB52" s="9"/>
      <c r="ZC52" s="9"/>
      <c r="ZD52" s="9"/>
      <c r="ZE52" s="9"/>
      <c r="ZF52" s="9"/>
      <c r="ZG52" s="9"/>
      <c r="ZH52" s="9"/>
      <c r="ZI52" s="9"/>
      <c r="ZJ52" s="9"/>
      <c r="ZK52" s="9"/>
      <c r="ZL52" s="9"/>
      <c r="ZM52" s="9"/>
      <c r="ZN52" s="9"/>
      <c r="ZO52" s="9"/>
      <c r="ZP52" s="9"/>
      <c r="ZQ52" s="9"/>
      <c r="ZR52" s="9"/>
      <c r="ZS52" s="9"/>
      <c r="ZT52" s="9"/>
      <c r="ZU52" s="9"/>
      <c r="ZV52" s="9"/>
      <c r="ZW52" s="9"/>
      <c r="ZX52" s="9"/>
      <c r="ZY52" s="9"/>
      <c r="ZZ52" s="9"/>
      <c r="AAA52" s="9"/>
      <c r="AAB52" s="9"/>
      <c r="AAC52" s="9"/>
      <c r="AAD52" s="9"/>
      <c r="AAE52" s="9"/>
      <c r="AAF52" s="9"/>
      <c r="AAG52" s="9"/>
      <c r="AAH52" s="9"/>
      <c r="AAI52" s="9"/>
      <c r="AAJ52" s="9"/>
      <c r="AAK52" s="9"/>
      <c r="AAL52" s="9"/>
      <c r="AAM52" s="9"/>
      <c r="AAN52" s="9"/>
      <c r="AAO52" s="9"/>
      <c r="AAP52" s="9"/>
      <c r="AAQ52" s="9"/>
      <c r="AAR52" s="9"/>
      <c r="AAS52" s="9"/>
      <c r="AAT52" s="9"/>
      <c r="AAU52" s="9"/>
      <c r="AAV52" s="9"/>
      <c r="AAW52" s="9"/>
      <c r="AAX52" s="9"/>
      <c r="AAY52" s="9"/>
      <c r="AAZ52" s="9"/>
      <c r="ABA52" s="9"/>
      <c r="ABB52" s="9"/>
      <c r="ABC52" s="9"/>
      <c r="ABD52" s="9"/>
      <c r="ABE52" s="9"/>
      <c r="ABF52" s="9"/>
      <c r="ABG52" s="9"/>
      <c r="ABH52" s="9"/>
      <c r="ABI52" s="9"/>
      <c r="ABJ52" s="9"/>
      <c r="ABK52" s="9"/>
      <c r="ABL52" s="9"/>
      <c r="ABM52" s="9"/>
      <c r="ABN52" s="9"/>
      <c r="ABO52" s="9"/>
      <c r="ABP52" s="9"/>
      <c r="ABQ52" s="9"/>
      <c r="ABR52" s="9"/>
      <c r="ABS52" s="9"/>
      <c r="ABT52" s="9"/>
      <c r="ABU52" s="9"/>
      <c r="ABV52" s="9"/>
      <c r="ABW52" s="9"/>
      <c r="ABX52" s="9"/>
      <c r="ABY52" s="9"/>
      <c r="ABZ52" s="9"/>
      <c r="ACA52" s="9"/>
      <c r="ACB52" s="9"/>
      <c r="ACC52" s="9"/>
      <c r="ACD52" s="9"/>
      <c r="ACE52" s="9"/>
      <c r="ACF52" s="9"/>
      <c r="ACG52" s="9"/>
      <c r="ACH52" s="9"/>
      <c r="ACI52" s="9"/>
      <c r="ACJ52" s="9"/>
      <c r="ACK52" s="9"/>
      <c r="ACL52" s="9"/>
      <c r="ACM52" s="9"/>
      <c r="ACN52" s="9"/>
      <c r="ACO52" s="9"/>
      <c r="ACP52" s="9"/>
      <c r="ACQ52" s="9"/>
      <c r="ACR52" s="9"/>
      <c r="ACS52" s="9"/>
      <c r="ACT52" s="9"/>
      <c r="ACU52" s="9"/>
      <c r="ACV52" s="9"/>
      <c r="ACW52" s="9"/>
      <c r="ACX52" s="9"/>
      <c r="ACY52" s="9"/>
      <c r="ACZ52" s="9"/>
      <c r="ADA52" s="9"/>
      <c r="ADB52" s="9"/>
      <c r="ADC52" s="9"/>
      <c r="ADD52" s="9"/>
      <c r="ADE52" s="9"/>
      <c r="ADF52" s="9"/>
      <c r="ADG52" s="9"/>
      <c r="ADH52" s="9"/>
      <c r="ADI52" s="9"/>
      <c r="ADJ52" s="9"/>
      <c r="ADK52" s="9"/>
      <c r="ADL52" s="9"/>
      <c r="ADM52" s="9"/>
      <c r="ADN52" s="9"/>
      <c r="ADO52" s="9"/>
      <c r="ADP52" s="9"/>
      <c r="ADQ52" s="9"/>
      <c r="ADR52" s="9"/>
      <c r="ADS52" s="9"/>
      <c r="ADT52" s="9"/>
      <c r="ADU52" s="9"/>
      <c r="ADV52" s="9"/>
      <c r="ADW52" s="9"/>
      <c r="ADX52" s="9"/>
      <c r="ADY52" s="9"/>
      <c r="ADZ52" s="9"/>
      <c r="AEA52" s="9"/>
      <c r="AEB52" s="9"/>
      <c r="AEC52" s="9"/>
      <c r="AED52" s="9"/>
      <c r="AEE52" s="9"/>
      <c r="AEF52" s="9"/>
      <c r="AEG52" s="9"/>
      <c r="AEH52" s="9"/>
      <c r="AEI52" s="9"/>
      <c r="AEJ52" s="9"/>
      <c r="AEK52" s="9"/>
      <c r="AEL52" s="9"/>
      <c r="AEM52" s="9"/>
      <c r="AEN52" s="9"/>
      <c r="AEO52" s="9"/>
      <c r="AEP52" s="9"/>
      <c r="AEQ52" s="9"/>
      <c r="AER52" s="9"/>
      <c r="AES52" s="9"/>
      <c r="AET52" s="9"/>
      <c r="AEU52" s="9"/>
      <c r="AEV52" s="9"/>
      <c r="AEW52" s="9"/>
      <c r="AEX52" s="9"/>
      <c r="AEY52" s="9"/>
      <c r="AEZ52" s="9"/>
      <c r="AFA52" s="9"/>
      <c r="AFB52" s="9"/>
      <c r="AFC52" s="9"/>
      <c r="AFD52" s="9"/>
      <c r="AFE52" s="9"/>
      <c r="AFF52" s="9"/>
      <c r="AFG52" s="9"/>
      <c r="AFH52" s="9"/>
      <c r="AFI52" s="9"/>
      <c r="AFJ52" s="9"/>
      <c r="AFK52" s="9"/>
      <c r="AFL52" s="9"/>
      <c r="AFM52" s="9"/>
      <c r="AFN52" s="9"/>
      <c r="AFO52" s="9"/>
      <c r="AFP52" s="9"/>
      <c r="AFQ52" s="9"/>
      <c r="AFR52" s="9"/>
      <c r="AFS52" s="9"/>
      <c r="AFT52" s="9"/>
      <c r="AFU52" s="9"/>
      <c r="AFV52" s="9"/>
      <c r="AFW52" s="9"/>
      <c r="AFX52" s="9"/>
      <c r="AFY52" s="9"/>
      <c r="AFZ52" s="9"/>
      <c r="AGA52" s="9"/>
      <c r="AGB52" s="9"/>
      <c r="AGC52" s="9"/>
      <c r="AGD52" s="9"/>
      <c r="AGE52" s="9"/>
      <c r="AGF52" s="9"/>
      <c r="AGG52" s="9"/>
      <c r="AGH52" s="9"/>
      <c r="AGI52" s="9"/>
      <c r="AGJ52" s="9"/>
      <c r="AGK52" s="9"/>
      <c r="AGL52" s="9"/>
      <c r="AGM52" s="9"/>
      <c r="AGN52" s="9"/>
      <c r="AGO52" s="9"/>
      <c r="AGP52" s="9"/>
      <c r="AGQ52" s="9"/>
      <c r="AGR52" s="9"/>
      <c r="AGS52" s="9"/>
      <c r="AGT52" s="9"/>
      <c r="AGU52" s="9"/>
      <c r="AGV52" s="9"/>
      <c r="AGW52" s="9"/>
      <c r="AGX52" s="9"/>
      <c r="AGY52" s="9"/>
      <c r="AGZ52" s="9"/>
      <c r="AHA52" s="9"/>
      <c r="AHB52" s="9"/>
      <c r="AHC52" s="9"/>
      <c r="AHD52" s="9"/>
      <c r="AHE52" s="9"/>
      <c r="AHF52" s="9"/>
      <c r="AHG52" s="9"/>
      <c r="AHH52" s="9"/>
      <c r="AHI52" s="9"/>
      <c r="AHJ52" s="9"/>
      <c r="AHK52" s="9"/>
      <c r="AHL52" s="9"/>
      <c r="AHM52" s="9"/>
      <c r="AHN52" s="9"/>
      <c r="AHO52" s="9"/>
      <c r="AHP52" s="9"/>
      <c r="AHQ52" s="9"/>
      <c r="AHR52" s="9"/>
      <c r="AHS52" s="9"/>
      <c r="AHT52" s="9"/>
      <c r="AHU52" s="9"/>
      <c r="AHV52" s="9"/>
      <c r="AHW52" s="9"/>
      <c r="AHX52" s="9"/>
      <c r="AHY52" s="9"/>
      <c r="AHZ52" s="9"/>
      <c r="AIA52" s="9"/>
      <c r="AIB52" s="9"/>
      <c r="AIC52" s="9"/>
      <c r="AID52" s="9"/>
      <c r="AIE52" s="9"/>
      <c r="AIF52" s="9"/>
      <c r="AIG52" s="9"/>
      <c r="AIH52" s="9"/>
      <c r="AII52" s="9"/>
      <c r="AIJ52" s="9"/>
      <c r="AIK52" s="9"/>
      <c r="AIL52" s="9"/>
      <c r="AIM52" s="9"/>
      <c r="AIN52" s="9"/>
      <c r="AIO52" s="9"/>
      <c r="AIP52" s="9"/>
      <c r="AIQ52" s="9"/>
      <c r="AIR52" s="9"/>
      <c r="AIS52" s="9"/>
      <c r="AIT52" s="9"/>
      <c r="AIU52" s="9"/>
      <c r="AIV52" s="9"/>
      <c r="AIW52" s="9"/>
      <c r="AIX52" s="9"/>
      <c r="AIY52" s="9"/>
      <c r="AIZ52" s="9"/>
      <c r="AJA52" s="9"/>
      <c r="AJB52" s="9"/>
      <c r="AJC52" s="9"/>
      <c r="AJD52" s="9"/>
      <c r="AJE52" s="9"/>
      <c r="AJF52" s="9"/>
      <c r="AJG52" s="9"/>
      <c r="AJH52" s="9"/>
      <c r="AJI52" s="9"/>
      <c r="AJJ52" s="9"/>
      <c r="AJK52" s="9"/>
      <c r="AJL52" s="9"/>
      <c r="AJM52" s="9"/>
      <c r="AJN52" s="9"/>
      <c r="AJO52" s="9"/>
      <c r="AJP52" s="9"/>
      <c r="AJQ52" s="9"/>
      <c r="AJR52" s="9"/>
      <c r="AJS52" s="9"/>
      <c r="AJT52" s="9"/>
      <c r="AJU52" s="9"/>
      <c r="AJV52" s="9"/>
      <c r="AJW52" s="9"/>
      <c r="AJX52" s="9"/>
      <c r="AJY52" s="9"/>
      <c r="AJZ52" s="9"/>
      <c r="AKA52" s="9"/>
      <c r="AKB52" s="9"/>
      <c r="AKC52" s="9"/>
      <c r="AKD52" s="9"/>
      <c r="AKE52" s="9"/>
      <c r="AKF52" s="9"/>
      <c r="AKG52" s="9"/>
      <c r="AKH52" s="9"/>
      <c r="AKI52" s="9"/>
      <c r="AKJ52" s="9"/>
      <c r="AKK52" s="9"/>
      <c r="AKL52" s="9"/>
      <c r="AKM52" s="9"/>
      <c r="AKN52" s="9"/>
      <c r="AKO52" s="9"/>
      <c r="AKP52" s="9"/>
      <c r="AKQ52" s="9"/>
      <c r="AKR52" s="9"/>
      <c r="AKS52" s="9"/>
      <c r="AKT52" s="9"/>
      <c r="AKU52" s="9"/>
      <c r="AKV52" s="9"/>
      <c r="AKW52" s="9"/>
      <c r="AKX52" s="9"/>
      <c r="AKY52" s="9"/>
      <c r="AKZ52" s="9"/>
      <c r="ALA52" s="9"/>
      <c r="ALB52" s="9"/>
      <c r="ALC52" s="9"/>
      <c r="ALD52" s="9"/>
      <c r="ALE52" s="9"/>
      <c r="ALF52" s="9"/>
      <c r="ALG52" s="9"/>
      <c r="ALH52" s="9"/>
      <c r="ALI52" s="9"/>
      <c r="ALJ52" s="9"/>
      <c r="ALK52" s="9"/>
      <c r="ALL52" s="9"/>
      <c r="ALM52" s="9"/>
      <c r="ALN52" s="9"/>
      <c r="ALO52" s="9"/>
      <c r="ALP52" s="9"/>
      <c r="ALQ52" s="9"/>
      <c r="ALR52" s="9"/>
      <c r="ALS52" s="9"/>
      <c r="ALT52" s="9"/>
      <c r="ALU52" s="9"/>
      <c r="ALV52" s="9"/>
      <c r="ALW52" s="9"/>
      <c r="ALX52" s="9"/>
      <c r="ALY52" s="9"/>
      <c r="ALZ52" s="9"/>
      <c r="AMA52" s="9"/>
      <c r="AMB52" s="9"/>
      <c r="AMC52" s="9"/>
      <c r="AMD52" s="9"/>
      <c r="AME52" s="9"/>
      <c r="AMF52" s="9"/>
      <c r="AMG52" s="9"/>
      <c r="AMH52" s="9"/>
      <c r="AMI52" s="9"/>
      <c r="AMJ52" s="9"/>
      <c r="AMK52" s="9"/>
    </row>
    <row r="53" spans="1:1025" ht="15" customHeight="1">
      <c r="A53" s="77"/>
      <c r="B53" s="78"/>
      <c r="C53" s="79"/>
      <c r="D53" s="78"/>
      <c r="E53" s="80"/>
      <c r="F53" s="80"/>
      <c r="G53" s="80"/>
      <c r="H53" s="78"/>
      <c r="I53" s="79" t="s">
        <v>70</v>
      </c>
      <c r="J53" s="81" t="s">
        <v>68</v>
      </c>
      <c r="K53" s="82" t="s">
        <v>65</v>
      </c>
      <c r="L53" s="83" t="e">
        <f>ROUND(J53*P50,2)</f>
        <v>#VALUE!</v>
      </c>
      <c r="M53" s="84"/>
      <c r="N53" s="84"/>
      <c r="O53" s="84"/>
      <c r="P53" s="85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  <c r="EZ53" s="9"/>
      <c r="FA53" s="9"/>
      <c r="FB53" s="9"/>
      <c r="FC53" s="9"/>
      <c r="FD53" s="9"/>
      <c r="FE53" s="9"/>
      <c r="FF53" s="9"/>
      <c r="FG53" s="9"/>
      <c r="FH53" s="9"/>
      <c r="FI53" s="9"/>
      <c r="FJ53" s="9"/>
      <c r="FK53" s="9"/>
      <c r="FL53" s="9"/>
      <c r="FM53" s="9"/>
      <c r="FN53" s="9"/>
      <c r="FO53" s="9"/>
      <c r="FP53" s="9"/>
      <c r="FQ53" s="9"/>
      <c r="FR53" s="9"/>
      <c r="FS53" s="9"/>
      <c r="FT53" s="9"/>
      <c r="FU53" s="9"/>
      <c r="FV53" s="9"/>
      <c r="FW53" s="9"/>
      <c r="FX53" s="9"/>
      <c r="FY53" s="9"/>
      <c r="FZ53" s="9"/>
      <c r="GA53" s="9"/>
      <c r="GB53" s="9"/>
      <c r="GC53" s="9"/>
      <c r="GD53" s="9"/>
      <c r="GE53" s="9"/>
      <c r="GF53" s="9"/>
      <c r="GG53" s="9"/>
      <c r="GH53" s="9"/>
      <c r="GI53" s="9"/>
      <c r="GJ53" s="9"/>
      <c r="GK53" s="9"/>
      <c r="GL53" s="9"/>
      <c r="GM53" s="9"/>
      <c r="GN53" s="9"/>
      <c r="GO53" s="9"/>
      <c r="GP53" s="9"/>
      <c r="GQ53" s="9"/>
      <c r="GR53" s="9"/>
      <c r="GS53" s="9"/>
      <c r="GT53" s="9"/>
      <c r="GU53" s="9"/>
      <c r="GV53" s="9"/>
      <c r="GW53" s="9"/>
      <c r="GX53" s="9"/>
      <c r="GY53" s="9"/>
      <c r="GZ53" s="9"/>
      <c r="HA53" s="9"/>
      <c r="HB53" s="9"/>
      <c r="HC53" s="9"/>
      <c r="HD53" s="9"/>
      <c r="HE53" s="9"/>
      <c r="HF53" s="9"/>
      <c r="HG53" s="9"/>
      <c r="HH53" s="9"/>
      <c r="HI53" s="9"/>
      <c r="HJ53" s="9"/>
      <c r="HK53" s="9"/>
      <c r="HL53" s="9"/>
      <c r="HM53" s="9"/>
      <c r="HN53" s="9"/>
      <c r="HO53" s="9"/>
      <c r="HP53" s="9"/>
      <c r="HQ53" s="9"/>
      <c r="HR53" s="9"/>
      <c r="HS53" s="9"/>
      <c r="HT53" s="9"/>
      <c r="HU53" s="9"/>
      <c r="HV53" s="9"/>
      <c r="HW53" s="9"/>
      <c r="HX53" s="9"/>
      <c r="HY53" s="9"/>
      <c r="HZ53" s="9"/>
      <c r="IA53" s="9"/>
      <c r="IB53" s="9"/>
      <c r="IC53" s="9"/>
      <c r="ID53" s="9"/>
      <c r="IE53" s="9"/>
      <c r="IF53" s="9"/>
      <c r="IG53" s="9"/>
      <c r="IH53" s="9"/>
      <c r="II53" s="9"/>
      <c r="IJ53" s="9"/>
      <c r="IK53" s="9"/>
      <c r="IL53" s="9"/>
      <c r="IM53" s="9"/>
      <c r="IN53" s="9"/>
      <c r="IO53" s="9"/>
      <c r="IP53" s="9"/>
      <c r="IQ53" s="9"/>
      <c r="IR53" s="9"/>
      <c r="IS53" s="9"/>
      <c r="IT53" s="9"/>
      <c r="IU53" s="9"/>
      <c r="IV53" s="9"/>
      <c r="IW53" s="9"/>
      <c r="IX53" s="9"/>
      <c r="IY53" s="9"/>
      <c r="IZ53" s="9"/>
      <c r="JA53" s="9"/>
      <c r="JB53" s="9"/>
      <c r="JC53" s="9"/>
      <c r="JD53" s="9"/>
      <c r="JE53" s="9"/>
      <c r="JF53" s="9"/>
      <c r="JG53" s="9"/>
      <c r="JH53" s="9"/>
      <c r="JI53" s="9"/>
      <c r="JJ53" s="9"/>
      <c r="JK53" s="9"/>
      <c r="JL53" s="9"/>
      <c r="JM53" s="9"/>
      <c r="JN53" s="9"/>
      <c r="JO53" s="9"/>
      <c r="JP53" s="9"/>
      <c r="JQ53" s="9"/>
      <c r="JR53" s="9"/>
      <c r="JS53" s="9"/>
      <c r="JT53" s="9"/>
      <c r="JU53" s="9"/>
      <c r="JV53" s="9"/>
      <c r="JW53" s="9"/>
      <c r="JX53" s="9"/>
      <c r="JY53" s="9"/>
      <c r="JZ53" s="9"/>
      <c r="KA53" s="9"/>
      <c r="KB53" s="9"/>
      <c r="KC53" s="9"/>
      <c r="KD53" s="9"/>
      <c r="KE53" s="9"/>
      <c r="KF53" s="9"/>
      <c r="KG53" s="9"/>
      <c r="KH53" s="9"/>
      <c r="KI53" s="9"/>
      <c r="KJ53" s="9"/>
      <c r="KK53" s="9"/>
      <c r="KL53" s="9"/>
      <c r="KM53" s="9"/>
      <c r="KN53" s="9"/>
      <c r="KO53" s="9"/>
      <c r="KP53" s="9"/>
      <c r="KQ53" s="9"/>
      <c r="KR53" s="9"/>
      <c r="KS53" s="9"/>
      <c r="KT53" s="9"/>
      <c r="KU53" s="9"/>
      <c r="KV53" s="9"/>
      <c r="KW53" s="9"/>
      <c r="KX53" s="9"/>
      <c r="KY53" s="9"/>
      <c r="KZ53" s="9"/>
      <c r="LA53" s="9"/>
      <c r="LB53" s="9"/>
      <c r="LC53" s="9"/>
      <c r="LD53" s="9"/>
      <c r="LE53" s="9"/>
      <c r="LF53" s="9"/>
      <c r="LG53" s="9"/>
      <c r="LH53" s="9"/>
      <c r="LI53" s="9"/>
      <c r="LJ53" s="9"/>
      <c r="LK53" s="9"/>
      <c r="LL53" s="9"/>
      <c r="LM53" s="9"/>
      <c r="LN53" s="9"/>
      <c r="LO53" s="9"/>
      <c r="LP53" s="9"/>
      <c r="LQ53" s="9"/>
      <c r="LR53" s="9"/>
      <c r="LS53" s="9"/>
      <c r="LT53" s="9"/>
      <c r="LU53" s="9"/>
      <c r="LV53" s="9"/>
      <c r="LW53" s="9"/>
      <c r="LX53" s="9"/>
      <c r="LY53" s="9"/>
      <c r="LZ53" s="9"/>
      <c r="MA53" s="9"/>
      <c r="MB53" s="9"/>
      <c r="MC53" s="9"/>
      <c r="MD53" s="9"/>
      <c r="ME53" s="9"/>
      <c r="MF53" s="9"/>
      <c r="MG53" s="9"/>
      <c r="MH53" s="9"/>
      <c r="MI53" s="9"/>
      <c r="MJ53" s="9"/>
      <c r="MK53" s="9"/>
      <c r="ML53" s="9"/>
      <c r="MM53" s="9"/>
      <c r="MN53" s="9"/>
      <c r="MO53" s="9"/>
      <c r="MP53" s="9"/>
      <c r="MQ53" s="9"/>
      <c r="MR53" s="9"/>
      <c r="MS53" s="9"/>
      <c r="MT53" s="9"/>
      <c r="MU53" s="9"/>
      <c r="MV53" s="9"/>
      <c r="MW53" s="9"/>
      <c r="MX53" s="9"/>
      <c r="MY53" s="9"/>
      <c r="MZ53" s="9"/>
      <c r="NA53" s="9"/>
      <c r="NB53" s="9"/>
      <c r="NC53" s="9"/>
      <c r="ND53" s="9"/>
      <c r="NE53" s="9"/>
      <c r="NF53" s="9"/>
      <c r="NG53" s="9"/>
      <c r="NH53" s="9"/>
      <c r="NI53" s="9"/>
      <c r="NJ53" s="9"/>
      <c r="NK53" s="9"/>
      <c r="NL53" s="9"/>
      <c r="NM53" s="9"/>
      <c r="NN53" s="9"/>
      <c r="NO53" s="9"/>
      <c r="NP53" s="9"/>
      <c r="NQ53" s="9"/>
      <c r="NR53" s="9"/>
      <c r="NS53" s="9"/>
      <c r="NT53" s="9"/>
      <c r="NU53" s="9"/>
      <c r="NV53" s="9"/>
      <c r="NW53" s="9"/>
      <c r="NX53" s="9"/>
      <c r="NY53" s="9"/>
      <c r="NZ53" s="9"/>
      <c r="OA53" s="9"/>
      <c r="OB53" s="9"/>
      <c r="OC53" s="9"/>
      <c r="OD53" s="9"/>
      <c r="OE53" s="9"/>
      <c r="OF53" s="9"/>
      <c r="OG53" s="9"/>
      <c r="OH53" s="9"/>
      <c r="OI53" s="9"/>
      <c r="OJ53" s="9"/>
      <c r="OK53" s="9"/>
      <c r="OL53" s="9"/>
      <c r="OM53" s="9"/>
      <c r="ON53" s="9"/>
      <c r="OO53" s="9"/>
      <c r="OP53" s="9"/>
      <c r="OQ53" s="9"/>
      <c r="OR53" s="9"/>
      <c r="OS53" s="9"/>
      <c r="OT53" s="9"/>
      <c r="OU53" s="9"/>
      <c r="OV53" s="9"/>
      <c r="OW53" s="9"/>
      <c r="OX53" s="9"/>
      <c r="OY53" s="9"/>
      <c r="OZ53" s="9"/>
      <c r="PA53" s="9"/>
      <c r="PB53" s="9"/>
      <c r="PC53" s="9"/>
      <c r="PD53" s="9"/>
      <c r="PE53" s="9"/>
      <c r="PF53" s="9"/>
      <c r="PG53" s="9"/>
      <c r="PH53" s="9"/>
      <c r="PI53" s="9"/>
      <c r="PJ53" s="9"/>
      <c r="PK53" s="9"/>
      <c r="PL53" s="9"/>
      <c r="PM53" s="9"/>
      <c r="PN53" s="9"/>
      <c r="PO53" s="9"/>
      <c r="PP53" s="9"/>
      <c r="PQ53" s="9"/>
      <c r="PR53" s="9"/>
      <c r="PS53" s="9"/>
      <c r="PT53" s="9"/>
      <c r="PU53" s="9"/>
      <c r="PV53" s="9"/>
      <c r="PW53" s="9"/>
      <c r="PX53" s="9"/>
      <c r="PY53" s="9"/>
      <c r="PZ53" s="9"/>
      <c r="QA53" s="9"/>
      <c r="QB53" s="9"/>
      <c r="QC53" s="9"/>
      <c r="QD53" s="9"/>
      <c r="QE53" s="9"/>
      <c r="QF53" s="9"/>
      <c r="QG53" s="9"/>
      <c r="QH53" s="9"/>
      <c r="QI53" s="9"/>
      <c r="QJ53" s="9"/>
      <c r="QK53" s="9"/>
      <c r="QL53" s="9"/>
      <c r="QM53" s="9"/>
      <c r="QN53" s="9"/>
      <c r="QO53" s="9"/>
      <c r="QP53" s="9"/>
      <c r="QQ53" s="9"/>
      <c r="QR53" s="9"/>
      <c r="QS53" s="9"/>
      <c r="QT53" s="9"/>
      <c r="QU53" s="9"/>
      <c r="QV53" s="9"/>
      <c r="QW53" s="9"/>
      <c r="QX53" s="9"/>
      <c r="QY53" s="9"/>
      <c r="QZ53" s="9"/>
      <c r="RA53" s="9"/>
      <c r="RB53" s="9"/>
      <c r="RC53" s="9"/>
      <c r="RD53" s="9"/>
      <c r="RE53" s="9"/>
      <c r="RF53" s="9"/>
      <c r="RG53" s="9"/>
      <c r="RH53" s="9"/>
      <c r="RI53" s="9"/>
      <c r="RJ53" s="9"/>
      <c r="RK53" s="9"/>
      <c r="RL53" s="9"/>
      <c r="RM53" s="9"/>
      <c r="RN53" s="9"/>
      <c r="RO53" s="9"/>
      <c r="RP53" s="9"/>
      <c r="RQ53" s="9"/>
      <c r="RR53" s="9"/>
      <c r="RS53" s="9"/>
      <c r="RT53" s="9"/>
      <c r="RU53" s="9"/>
      <c r="RV53" s="9"/>
      <c r="RW53" s="9"/>
      <c r="RX53" s="9"/>
      <c r="RY53" s="9"/>
      <c r="RZ53" s="9"/>
      <c r="SA53" s="9"/>
      <c r="SB53" s="9"/>
      <c r="SC53" s="9"/>
      <c r="SD53" s="9"/>
      <c r="SE53" s="9"/>
      <c r="SF53" s="9"/>
      <c r="SG53" s="9"/>
      <c r="SH53" s="9"/>
      <c r="SI53" s="9"/>
      <c r="SJ53" s="9"/>
      <c r="SK53" s="9"/>
      <c r="SL53" s="9"/>
      <c r="SM53" s="9"/>
      <c r="SN53" s="9"/>
      <c r="SO53" s="9"/>
      <c r="SP53" s="9"/>
      <c r="SQ53" s="9"/>
      <c r="SR53" s="9"/>
      <c r="SS53" s="9"/>
      <c r="ST53" s="9"/>
      <c r="SU53" s="9"/>
      <c r="SV53" s="9"/>
      <c r="SW53" s="9"/>
      <c r="SX53" s="9"/>
      <c r="SY53" s="9"/>
      <c r="SZ53" s="9"/>
      <c r="TA53" s="9"/>
      <c r="TB53" s="9"/>
      <c r="TC53" s="9"/>
      <c r="TD53" s="9"/>
      <c r="TE53" s="9"/>
      <c r="TF53" s="9"/>
      <c r="TG53" s="9"/>
      <c r="TH53" s="9"/>
      <c r="TI53" s="9"/>
      <c r="TJ53" s="9"/>
      <c r="TK53" s="9"/>
      <c r="TL53" s="9"/>
      <c r="TM53" s="9"/>
      <c r="TN53" s="9"/>
      <c r="TO53" s="9"/>
      <c r="TP53" s="9"/>
      <c r="TQ53" s="9"/>
      <c r="TR53" s="9"/>
      <c r="TS53" s="9"/>
      <c r="TT53" s="9"/>
      <c r="TU53" s="9"/>
      <c r="TV53" s="9"/>
      <c r="TW53" s="9"/>
      <c r="TX53" s="9"/>
      <c r="TY53" s="9"/>
      <c r="TZ53" s="9"/>
      <c r="UA53" s="9"/>
      <c r="UB53" s="9"/>
      <c r="UC53" s="9"/>
      <c r="UD53" s="9"/>
      <c r="UE53" s="9"/>
      <c r="UF53" s="9"/>
      <c r="UG53" s="9"/>
      <c r="UH53" s="9"/>
      <c r="UI53" s="9"/>
      <c r="UJ53" s="9"/>
      <c r="UK53" s="9"/>
      <c r="UL53" s="9"/>
      <c r="UM53" s="9"/>
      <c r="UN53" s="9"/>
      <c r="UO53" s="9"/>
      <c r="UP53" s="9"/>
      <c r="UQ53" s="9"/>
      <c r="UR53" s="9"/>
      <c r="US53" s="9"/>
      <c r="UT53" s="9"/>
      <c r="UU53" s="9"/>
      <c r="UV53" s="9"/>
      <c r="UW53" s="9"/>
      <c r="UX53" s="9"/>
      <c r="UY53" s="9"/>
      <c r="UZ53" s="9"/>
      <c r="VA53" s="9"/>
      <c r="VB53" s="9"/>
      <c r="VC53" s="9"/>
      <c r="VD53" s="9"/>
      <c r="VE53" s="9"/>
      <c r="VF53" s="9"/>
      <c r="VG53" s="9"/>
      <c r="VH53" s="9"/>
      <c r="VI53" s="9"/>
      <c r="VJ53" s="9"/>
      <c r="VK53" s="9"/>
      <c r="VL53" s="9"/>
      <c r="VM53" s="9"/>
      <c r="VN53" s="9"/>
      <c r="VO53" s="9"/>
      <c r="VP53" s="9"/>
      <c r="VQ53" s="9"/>
      <c r="VR53" s="9"/>
      <c r="VS53" s="9"/>
      <c r="VT53" s="9"/>
      <c r="VU53" s="9"/>
      <c r="VV53" s="9"/>
      <c r="VW53" s="9"/>
      <c r="VX53" s="9"/>
      <c r="VY53" s="9"/>
      <c r="VZ53" s="9"/>
      <c r="WA53" s="9"/>
      <c r="WB53" s="9"/>
      <c r="WC53" s="9"/>
      <c r="WD53" s="9"/>
      <c r="WE53" s="9"/>
      <c r="WF53" s="9"/>
      <c r="WG53" s="9"/>
      <c r="WH53" s="9"/>
      <c r="WI53" s="9"/>
      <c r="WJ53" s="9"/>
      <c r="WK53" s="9"/>
      <c r="WL53" s="9"/>
      <c r="WM53" s="9"/>
      <c r="WN53" s="9"/>
      <c r="WO53" s="9"/>
      <c r="WP53" s="9"/>
      <c r="WQ53" s="9"/>
      <c r="WR53" s="9"/>
      <c r="WS53" s="9"/>
      <c r="WT53" s="9"/>
      <c r="WU53" s="9"/>
      <c r="WV53" s="9"/>
      <c r="WW53" s="9"/>
      <c r="WX53" s="9"/>
      <c r="WY53" s="9"/>
      <c r="WZ53" s="9"/>
      <c r="XA53" s="9"/>
      <c r="XB53" s="9"/>
      <c r="XC53" s="9"/>
      <c r="XD53" s="9"/>
      <c r="XE53" s="9"/>
      <c r="XF53" s="9"/>
      <c r="XG53" s="9"/>
      <c r="XH53" s="9"/>
      <c r="XI53" s="9"/>
      <c r="XJ53" s="9"/>
      <c r="XK53" s="9"/>
      <c r="XL53" s="9"/>
      <c r="XM53" s="9"/>
      <c r="XN53" s="9"/>
      <c r="XO53" s="9"/>
      <c r="XP53" s="9"/>
      <c r="XQ53" s="9"/>
      <c r="XR53" s="9"/>
      <c r="XS53" s="9"/>
      <c r="XT53" s="9"/>
      <c r="XU53" s="9"/>
      <c r="XV53" s="9"/>
      <c r="XW53" s="9"/>
      <c r="XX53" s="9"/>
      <c r="XY53" s="9"/>
      <c r="XZ53" s="9"/>
      <c r="YA53" s="9"/>
      <c r="YB53" s="9"/>
      <c r="YC53" s="9"/>
      <c r="YD53" s="9"/>
      <c r="YE53" s="9"/>
      <c r="YF53" s="9"/>
      <c r="YG53" s="9"/>
      <c r="YH53" s="9"/>
      <c r="YI53" s="9"/>
      <c r="YJ53" s="9"/>
      <c r="YK53" s="9"/>
      <c r="YL53" s="9"/>
      <c r="YM53" s="9"/>
      <c r="YN53" s="9"/>
      <c r="YO53" s="9"/>
      <c r="YP53" s="9"/>
      <c r="YQ53" s="9"/>
      <c r="YR53" s="9"/>
      <c r="YS53" s="9"/>
      <c r="YT53" s="9"/>
      <c r="YU53" s="9"/>
      <c r="YV53" s="9"/>
      <c r="YW53" s="9"/>
      <c r="YX53" s="9"/>
      <c r="YY53" s="9"/>
      <c r="YZ53" s="9"/>
      <c r="ZA53" s="9"/>
      <c r="ZB53" s="9"/>
      <c r="ZC53" s="9"/>
      <c r="ZD53" s="9"/>
      <c r="ZE53" s="9"/>
      <c r="ZF53" s="9"/>
      <c r="ZG53" s="9"/>
      <c r="ZH53" s="9"/>
      <c r="ZI53" s="9"/>
      <c r="ZJ53" s="9"/>
      <c r="ZK53" s="9"/>
      <c r="ZL53" s="9"/>
      <c r="ZM53" s="9"/>
      <c r="ZN53" s="9"/>
      <c r="ZO53" s="9"/>
      <c r="ZP53" s="9"/>
      <c r="ZQ53" s="9"/>
      <c r="ZR53" s="9"/>
      <c r="ZS53" s="9"/>
      <c r="ZT53" s="9"/>
      <c r="ZU53" s="9"/>
      <c r="ZV53" s="9"/>
      <c r="ZW53" s="9"/>
      <c r="ZX53" s="9"/>
      <c r="ZY53" s="9"/>
      <c r="ZZ53" s="9"/>
      <c r="AAA53" s="9"/>
      <c r="AAB53" s="9"/>
      <c r="AAC53" s="9"/>
      <c r="AAD53" s="9"/>
      <c r="AAE53" s="9"/>
      <c r="AAF53" s="9"/>
      <c r="AAG53" s="9"/>
      <c r="AAH53" s="9"/>
      <c r="AAI53" s="9"/>
      <c r="AAJ53" s="9"/>
      <c r="AAK53" s="9"/>
      <c r="AAL53" s="9"/>
      <c r="AAM53" s="9"/>
      <c r="AAN53" s="9"/>
      <c r="AAO53" s="9"/>
      <c r="AAP53" s="9"/>
      <c r="AAQ53" s="9"/>
      <c r="AAR53" s="9"/>
      <c r="AAS53" s="9"/>
      <c r="AAT53" s="9"/>
      <c r="AAU53" s="9"/>
      <c r="AAV53" s="9"/>
      <c r="AAW53" s="9"/>
      <c r="AAX53" s="9"/>
      <c r="AAY53" s="9"/>
      <c r="AAZ53" s="9"/>
      <c r="ABA53" s="9"/>
      <c r="ABB53" s="9"/>
      <c r="ABC53" s="9"/>
      <c r="ABD53" s="9"/>
      <c r="ABE53" s="9"/>
      <c r="ABF53" s="9"/>
      <c r="ABG53" s="9"/>
      <c r="ABH53" s="9"/>
      <c r="ABI53" s="9"/>
      <c r="ABJ53" s="9"/>
      <c r="ABK53" s="9"/>
      <c r="ABL53" s="9"/>
      <c r="ABM53" s="9"/>
      <c r="ABN53" s="9"/>
      <c r="ABO53" s="9"/>
      <c r="ABP53" s="9"/>
      <c r="ABQ53" s="9"/>
      <c r="ABR53" s="9"/>
      <c r="ABS53" s="9"/>
      <c r="ABT53" s="9"/>
      <c r="ABU53" s="9"/>
      <c r="ABV53" s="9"/>
      <c r="ABW53" s="9"/>
      <c r="ABX53" s="9"/>
      <c r="ABY53" s="9"/>
      <c r="ABZ53" s="9"/>
      <c r="ACA53" s="9"/>
      <c r="ACB53" s="9"/>
      <c r="ACC53" s="9"/>
      <c r="ACD53" s="9"/>
      <c r="ACE53" s="9"/>
      <c r="ACF53" s="9"/>
      <c r="ACG53" s="9"/>
      <c r="ACH53" s="9"/>
      <c r="ACI53" s="9"/>
      <c r="ACJ53" s="9"/>
      <c r="ACK53" s="9"/>
      <c r="ACL53" s="9"/>
      <c r="ACM53" s="9"/>
      <c r="ACN53" s="9"/>
      <c r="ACO53" s="9"/>
      <c r="ACP53" s="9"/>
      <c r="ACQ53" s="9"/>
      <c r="ACR53" s="9"/>
      <c r="ACS53" s="9"/>
      <c r="ACT53" s="9"/>
      <c r="ACU53" s="9"/>
      <c r="ACV53" s="9"/>
      <c r="ACW53" s="9"/>
      <c r="ACX53" s="9"/>
      <c r="ACY53" s="9"/>
      <c r="ACZ53" s="9"/>
      <c r="ADA53" s="9"/>
      <c r="ADB53" s="9"/>
      <c r="ADC53" s="9"/>
      <c r="ADD53" s="9"/>
      <c r="ADE53" s="9"/>
      <c r="ADF53" s="9"/>
      <c r="ADG53" s="9"/>
      <c r="ADH53" s="9"/>
      <c r="ADI53" s="9"/>
      <c r="ADJ53" s="9"/>
      <c r="ADK53" s="9"/>
      <c r="ADL53" s="9"/>
      <c r="ADM53" s="9"/>
      <c r="ADN53" s="9"/>
      <c r="ADO53" s="9"/>
      <c r="ADP53" s="9"/>
      <c r="ADQ53" s="9"/>
      <c r="ADR53" s="9"/>
      <c r="ADS53" s="9"/>
      <c r="ADT53" s="9"/>
      <c r="ADU53" s="9"/>
      <c r="ADV53" s="9"/>
      <c r="ADW53" s="9"/>
      <c r="ADX53" s="9"/>
      <c r="ADY53" s="9"/>
      <c r="ADZ53" s="9"/>
      <c r="AEA53" s="9"/>
      <c r="AEB53" s="9"/>
      <c r="AEC53" s="9"/>
      <c r="AED53" s="9"/>
      <c r="AEE53" s="9"/>
      <c r="AEF53" s="9"/>
      <c r="AEG53" s="9"/>
      <c r="AEH53" s="9"/>
      <c r="AEI53" s="9"/>
      <c r="AEJ53" s="9"/>
      <c r="AEK53" s="9"/>
      <c r="AEL53" s="9"/>
      <c r="AEM53" s="9"/>
      <c r="AEN53" s="9"/>
      <c r="AEO53" s="9"/>
      <c r="AEP53" s="9"/>
      <c r="AEQ53" s="9"/>
      <c r="AER53" s="9"/>
      <c r="AES53" s="9"/>
      <c r="AET53" s="9"/>
      <c r="AEU53" s="9"/>
      <c r="AEV53" s="9"/>
      <c r="AEW53" s="9"/>
      <c r="AEX53" s="9"/>
      <c r="AEY53" s="9"/>
      <c r="AEZ53" s="9"/>
      <c r="AFA53" s="9"/>
      <c r="AFB53" s="9"/>
      <c r="AFC53" s="9"/>
      <c r="AFD53" s="9"/>
      <c r="AFE53" s="9"/>
      <c r="AFF53" s="9"/>
      <c r="AFG53" s="9"/>
      <c r="AFH53" s="9"/>
      <c r="AFI53" s="9"/>
      <c r="AFJ53" s="9"/>
      <c r="AFK53" s="9"/>
      <c r="AFL53" s="9"/>
      <c r="AFM53" s="9"/>
      <c r="AFN53" s="9"/>
      <c r="AFO53" s="9"/>
      <c r="AFP53" s="9"/>
      <c r="AFQ53" s="9"/>
      <c r="AFR53" s="9"/>
      <c r="AFS53" s="9"/>
      <c r="AFT53" s="9"/>
      <c r="AFU53" s="9"/>
      <c r="AFV53" s="9"/>
      <c r="AFW53" s="9"/>
      <c r="AFX53" s="9"/>
      <c r="AFY53" s="9"/>
      <c r="AFZ53" s="9"/>
      <c r="AGA53" s="9"/>
      <c r="AGB53" s="9"/>
      <c r="AGC53" s="9"/>
      <c r="AGD53" s="9"/>
      <c r="AGE53" s="9"/>
      <c r="AGF53" s="9"/>
      <c r="AGG53" s="9"/>
      <c r="AGH53" s="9"/>
      <c r="AGI53" s="9"/>
      <c r="AGJ53" s="9"/>
      <c r="AGK53" s="9"/>
      <c r="AGL53" s="9"/>
      <c r="AGM53" s="9"/>
      <c r="AGN53" s="9"/>
      <c r="AGO53" s="9"/>
      <c r="AGP53" s="9"/>
      <c r="AGQ53" s="9"/>
      <c r="AGR53" s="9"/>
      <c r="AGS53" s="9"/>
      <c r="AGT53" s="9"/>
      <c r="AGU53" s="9"/>
      <c r="AGV53" s="9"/>
      <c r="AGW53" s="9"/>
      <c r="AGX53" s="9"/>
      <c r="AGY53" s="9"/>
      <c r="AGZ53" s="9"/>
      <c r="AHA53" s="9"/>
      <c r="AHB53" s="9"/>
      <c r="AHC53" s="9"/>
      <c r="AHD53" s="9"/>
      <c r="AHE53" s="9"/>
      <c r="AHF53" s="9"/>
      <c r="AHG53" s="9"/>
      <c r="AHH53" s="9"/>
      <c r="AHI53" s="9"/>
      <c r="AHJ53" s="9"/>
      <c r="AHK53" s="9"/>
      <c r="AHL53" s="9"/>
      <c r="AHM53" s="9"/>
      <c r="AHN53" s="9"/>
      <c r="AHO53" s="9"/>
      <c r="AHP53" s="9"/>
      <c r="AHQ53" s="9"/>
      <c r="AHR53" s="9"/>
      <c r="AHS53" s="9"/>
      <c r="AHT53" s="9"/>
      <c r="AHU53" s="9"/>
      <c r="AHV53" s="9"/>
      <c r="AHW53" s="9"/>
      <c r="AHX53" s="9"/>
      <c r="AHY53" s="9"/>
      <c r="AHZ53" s="9"/>
      <c r="AIA53" s="9"/>
      <c r="AIB53" s="9"/>
      <c r="AIC53" s="9"/>
      <c r="AID53" s="9"/>
      <c r="AIE53" s="9"/>
      <c r="AIF53" s="9"/>
      <c r="AIG53" s="9"/>
      <c r="AIH53" s="9"/>
      <c r="AII53" s="9"/>
      <c r="AIJ53" s="9"/>
      <c r="AIK53" s="9"/>
      <c r="AIL53" s="9"/>
      <c r="AIM53" s="9"/>
      <c r="AIN53" s="9"/>
      <c r="AIO53" s="9"/>
      <c r="AIP53" s="9"/>
      <c r="AIQ53" s="9"/>
      <c r="AIR53" s="9"/>
      <c r="AIS53" s="9"/>
      <c r="AIT53" s="9"/>
      <c r="AIU53" s="9"/>
      <c r="AIV53" s="9"/>
      <c r="AIW53" s="9"/>
      <c r="AIX53" s="9"/>
      <c r="AIY53" s="9"/>
      <c r="AIZ53" s="9"/>
      <c r="AJA53" s="9"/>
      <c r="AJB53" s="9"/>
      <c r="AJC53" s="9"/>
      <c r="AJD53" s="9"/>
      <c r="AJE53" s="9"/>
      <c r="AJF53" s="9"/>
      <c r="AJG53" s="9"/>
      <c r="AJH53" s="9"/>
      <c r="AJI53" s="9"/>
      <c r="AJJ53" s="9"/>
      <c r="AJK53" s="9"/>
      <c r="AJL53" s="9"/>
      <c r="AJM53" s="9"/>
      <c r="AJN53" s="9"/>
      <c r="AJO53" s="9"/>
      <c r="AJP53" s="9"/>
      <c r="AJQ53" s="9"/>
      <c r="AJR53" s="9"/>
      <c r="AJS53" s="9"/>
      <c r="AJT53" s="9"/>
      <c r="AJU53" s="9"/>
      <c r="AJV53" s="9"/>
      <c r="AJW53" s="9"/>
      <c r="AJX53" s="9"/>
      <c r="AJY53" s="9"/>
      <c r="AJZ53" s="9"/>
      <c r="AKA53" s="9"/>
      <c r="AKB53" s="9"/>
      <c r="AKC53" s="9"/>
      <c r="AKD53" s="9"/>
      <c r="AKE53" s="9"/>
      <c r="AKF53" s="9"/>
      <c r="AKG53" s="9"/>
      <c r="AKH53" s="9"/>
      <c r="AKI53" s="9"/>
      <c r="AKJ53" s="9"/>
      <c r="AKK53" s="9"/>
      <c r="AKL53" s="9"/>
      <c r="AKM53" s="9"/>
      <c r="AKN53" s="9"/>
      <c r="AKO53" s="9"/>
      <c r="AKP53" s="9"/>
      <c r="AKQ53" s="9"/>
      <c r="AKR53" s="9"/>
      <c r="AKS53" s="9"/>
      <c r="AKT53" s="9"/>
      <c r="AKU53" s="9"/>
      <c r="AKV53" s="9"/>
      <c r="AKW53" s="9"/>
      <c r="AKX53" s="9"/>
      <c r="AKY53" s="9"/>
      <c r="AKZ53" s="9"/>
      <c r="ALA53" s="9"/>
      <c r="ALB53" s="9"/>
      <c r="ALC53" s="9"/>
      <c r="ALD53" s="9"/>
      <c r="ALE53" s="9"/>
      <c r="ALF53" s="9"/>
      <c r="ALG53" s="9"/>
      <c r="ALH53" s="9"/>
      <c r="ALI53" s="9"/>
      <c r="ALJ53" s="9"/>
      <c r="ALK53" s="9"/>
      <c r="ALL53" s="9"/>
      <c r="ALM53" s="9"/>
      <c r="ALN53" s="9"/>
      <c r="ALO53" s="9"/>
      <c r="ALP53" s="9"/>
      <c r="ALQ53" s="9"/>
      <c r="ALR53" s="9"/>
      <c r="ALS53" s="9"/>
      <c r="ALT53" s="9"/>
      <c r="ALU53" s="9"/>
      <c r="ALV53" s="9"/>
      <c r="ALW53" s="9"/>
      <c r="ALX53" s="9"/>
      <c r="ALY53" s="9"/>
      <c r="ALZ53" s="9"/>
      <c r="AMA53" s="9"/>
      <c r="AMB53" s="9"/>
      <c r="AMC53" s="9"/>
      <c r="AMD53" s="9"/>
      <c r="AME53" s="9"/>
      <c r="AMF53" s="9"/>
      <c r="AMG53" s="9"/>
      <c r="AMH53" s="9"/>
      <c r="AMI53" s="9"/>
      <c r="AMJ53" s="9"/>
      <c r="AMK53" s="9"/>
    </row>
    <row r="54" spans="1:1025" ht="15" customHeight="1">
      <c r="A54" s="59"/>
      <c r="B54" s="60"/>
      <c r="C54" s="86"/>
      <c r="D54" s="60"/>
      <c r="E54" s="62"/>
      <c r="F54" s="62"/>
      <c r="G54" s="62"/>
      <c r="H54" s="60"/>
      <c r="I54" s="60"/>
      <c r="J54" s="86" t="s">
        <v>71</v>
      </c>
      <c r="K54" s="64" t="s">
        <v>65</v>
      </c>
      <c r="L54" s="87" t="e">
        <f>P50+L51+L53</f>
        <v>#VALUE!</v>
      </c>
      <c r="M54" s="88"/>
      <c r="N54" s="88"/>
      <c r="O54" s="88"/>
      <c r="P54" s="8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  <c r="EZ54" s="9"/>
      <c r="FA54" s="9"/>
      <c r="FB54" s="9"/>
      <c r="FC54" s="9"/>
      <c r="FD54" s="9"/>
      <c r="FE54" s="9"/>
      <c r="FF54" s="9"/>
      <c r="FG54" s="9"/>
      <c r="FH54" s="9"/>
      <c r="FI54" s="9"/>
      <c r="FJ54" s="9"/>
      <c r="FK54" s="9"/>
      <c r="FL54" s="9"/>
      <c r="FM54" s="9"/>
      <c r="FN54" s="9"/>
      <c r="FO54" s="9"/>
      <c r="FP54" s="9"/>
      <c r="FQ54" s="9"/>
      <c r="FR54" s="9"/>
      <c r="FS54" s="9"/>
      <c r="FT54" s="9"/>
      <c r="FU54" s="9"/>
      <c r="FV54" s="9"/>
      <c r="FW54" s="9"/>
      <c r="FX54" s="9"/>
      <c r="FY54" s="9"/>
      <c r="FZ54" s="9"/>
      <c r="GA54" s="9"/>
      <c r="GB54" s="9"/>
      <c r="GC54" s="9"/>
      <c r="GD54" s="9"/>
      <c r="GE54" s="9"/>
      <c r="GF54" s="9"/>
      <c r="GG54" s="9"/>
      <c r="GH54" s="9"/>
      <c r="GI54" s="9"/>
      <c r="GJ54" s="9"/>
      <c r="GK54" s="9"/>
      <c r="GL54" s="9"/>
      <c r="GM54" s="9"/>
      <c r="GN54" s="9"/>
      <c r="GO54" s="9"/>
      <c r="GP54" s="9"/>
      <c r="GQ54" s="9"/>
      <c r="GR54" s="9"/>
      <c r="GS54" s="9"/>
      <c r="GT54" s="9"/>
      <c r="GU54" s="9"/>
      <c r="GV54" s="9"/>
      <c r="GW54" s="9"/>
      <c r="GX54" s="9"/>
      <c r="GY54" s="9"/>
      <c r="GZ54" s="9"/>
      <c r="HA54" s="9"/>
      <c r="HB54" s="9"/>
      <c r="HC54" s="9"/>
      <c r="HD54" s="9"/>
      <c r="HE54" s="9"/>
      <c r="HF54" s="9"/>
      <c r="HG54" s="9"/>
      <c r="HH54" s="9"/>
      <c r="HI54" s="9"/>
      <c r="HJ54" s="9"/>
      <c r="HK54" s="9"/>
      <c r="HL54" s="9"/>
      <c r="HM54" s="9"/>
      <c r="HN54" s="9"/>
      <c r="HO54" s="9"/>
      <c r="HP54" s="9"/>
      <c r="HQ54" s="9"/>
      <c r="HR54" s="9"/>
      <c r="HS54" s="9"/>
      <c r="HT54" s="9"/>
      <c r="HU54" s="9"/>
      <c r="HV54" s="9"/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  <c r="IS54" s="9"/>
      <c r="IT54" s="9"/>
      <c r="IU54" s="9"/>
      <c r="IV54" s="9"/>
      <c r="IW54" s="9"/>
      <c r="IX54" s="9"/>
      <c r="IY54" s="9"/>
      <c r="IZ54" s="9"/>
      <c r="JA54" s="9"/>
      <c r="JB54" s="9"/>
      <c r="JC54" s="9"/>
      <c r="JD54" s="9"/>
      <c r="JE54" s="9"/>
      <c r="JF54" s="9"/>
      <c r="JG54" s="9"/>
      <c r="JH54" s="9"/>
      <c r="JI54" s="9"/>
      <c r="JJ54" s="9"/>
      <c r="JK54" s="9"/>
      <c r="JL54" s="9"/>
      <c r="JM54" s="9"/>
      <c r="JN54" s="9"/>
      <c r="JO54" s="9"/>
      <c r="JP54" s="9"/>
      <c r="JQ54" s="9"/>
      <c r="JR54" s="9"/>
      <c r="JS54" s="9"/>
      <c r="JT54" s="9"/>
      <c r="JU54" s="9"/>
      <c r="JV54" s="9"/>
      <c r="JW54" s="9"/>
      <c r="JX54" s="9"/>
      <c r="JY54" s="9"/>
      <c r="JZ54" s="9"/>
      <c r="KA54" s="9"/>
      <c r="KB54" s="9"/>
      <c r="KC54" s="9"/>
      <c r="KD54" s="9"/>
      <c r="KE54" s="9"/>
      <c r="KF54" s="9"/>
      <c r="KG54" s="9"/>
      <c r="KH54" s="9"/>
      <c r="KI54" s="9"/>
      <c r="KJ54" s="9"/>
      <c r="KK54" s="9"/>
      <c r="KL54" s="9"/>
      <c r="KM54" s="9"/>
      <c r="KN54" s="9"/>
      <c r="KO54" s="9"/>
      <c r="KP54" s="9"/>
      <c r="KQ54" s="9"/>
      <c r="KR54" s="9"/>
      <c r="KS54" s="9"/>
      <c r="KT54" s="9"/>
      <c r="KU54" s="9"/>
      <c r="KV54" s="9"/>
      <c r="KW54" s="9"/>
      <c r="KX54" s="9"/>
      <c r="KY54" s="9"/>
      <c r="KZ54" s="9"/>
      <c r="LA54" s="9"/>
      <c r="LB54" s="9"/>
      <c r="LC54" s="9"/>
      <c r="LD54" s="9"/>
      <c r="LE54" s="9"/>
      <c r="LF54" s="9"/>
      <c r="LG54" s="9"/>
      <c r="LH54" s="9"/>
      <c r="LI54" s="9"/>
      <c r="LJ54" s="9"/>
      <c r="LK54" s="9"/>
      <c r="LL54" s="9"/>
      <c r="LM54" s="9"/>
      <c r="LN54" s="9"/>
      <c r="LO54" s="9"/>
      <c r="LP54" s="9"/>
      <c r="LQ54" s="9"/>
      <c r="LR54" s="9"/>
      <c r="LS54" s="9"/>
      <c r="LT54" s="9"/>
      <c r="LU54" s="9"/>
      <c r="LV54" s="9"/>
      <c r="LW54" s="9"/>
      <c r="LX54" s="9"/>
      <c r="LY54" s="9"/>
      <c r="LZ54" s="9"/>
      <c r="MA54" s="9"/>
      <c r="MB54" s="9"/>
      <c r="MC54" s="9"/>
      <c r="MD54" s="9"/>
      <c r="ME54" s="9"/>
      <c r="MF54" s="9"/>
      <c r="MG54" s="9"/>
      <c r="MH54" s="9"/>
      <c r="MI54" s="9"/>
      <c r="MJ54" s="9"/>
      <c r="MK54" s="9"/>
      <c r="ML54" s="9"/>
      <c r="MM54" s="9"/>
      <c r="MN54" s="9"/>
      <c r="MO54" s="9"/>
      <c r="MP54" s="9"/>
      <c r="MQ54" s="9"/>
      <c r="MR54" s="9"/>
      <c r="MS54" s="9"/>
      <c r="MT54" s="9"/>
      <c r="MU54" s="9"/>
      <c r="MV54" s="9"/>
      <c r="MW54" s="9"/>
      <c r="MX54" s="9"/>
      <c r="MY54" s="9"/>
      <c r="MZ54" s="9"/>
      <c r="NA54" s="9"/>
      <c r="NB54" s="9"/>
      <c r="NC54" s="9"/>
      <c r="ND54" s="9"/>
      <c r="NE54" s="9"/>
      <c r="NF54" s="9"/>
      <c r="NG54" s="9"/>
      <c r="NH54" s="9"/>
      <c r="NI54" s="9"/>
      <c r="NJ54" s="9"/>
      <c r="NK54" s="9"/>
      <c r="NL54" s="9"/>
      <c r="NM54" s="9"/>
      <c r="NN54" s="9"/>
      <c r="NO54" s="9"/>
      <c r="NP54" s="9"/>
      <c r="NQ54" s="9"/>
      <c r="NR54" s="9"/>
      <c r="NS54" s="9"/>
      <c r="NT54" s="9"/>
      <c r="NU54" s="9"/>
      <c r="NV54" s="9"/>
      <c r="NW54" s="9"/>
      <c r="NX54" s="9"/>
      <c r="NY54" s="9"/>
      <c r="NZ54" s="9"/>
      <c r="OA54" s="9"/>
      <c r="OB54" s="9"/>
      <c r="OC54" s="9"/>
      <c r="OD54" s="9"/>
      <c r="OE54" s="9"/>
      <c r="OF54" s="9"/>
      <c r="OG54" s="9"/>
      <c r="OH54" s="9"/>
      <c r="OI54" s="9"/>
      <c r="OJ54" s="9"/>
      <c r="OK54" s="9"/>
      <c r="OL54" s="9"/>
      <c r="OM54" s="9"/>
      <c r="ON54" s="9"/>
      <c r="OO54" s="9"/>
      <c r="OP54" s="9"/>
      <c r="OQ54" s="9"/>
      <c r="OR54" s="9"/>
      <c r="OS54" s="9"/>
      <c r="OT54" s="9"/>
      <c r="OU54" s="9"/>
      <c r="OV54" s="9"/>
      <c r="OW54" s="9"/>
      <c r="OX54" s="9"/>
      <c r="OY54" s="9"/>
      <c r="OZ54" s="9"/>
      <c r="PA54" s="9"/>
      <c r="PB54" s="9"/>
      <c r="PC54" s="9"/>
      <c r="PD54" s="9"/>
      <c r="PE54" s="9"/>
      <c r="PF54" s="9"/>
      <c r="PG54" s="9"/>
      <c r="PH54" s="9"/>
      <c r="PI54" s="9"/>
      <c r="PJ54" s="9"/>
      <c r="PK54" s="9"/>
      <c r="PL54" s="9"/>
      <c r="PM54" s="9"/>
      <c r="PN54" s="9"/>
      <c r="PO54" s="9"/>
      <c r="PP54" s="9"/>
      <c r="PQ54" s="9"/>
      <c r="PR54" s="9"/>
      <c r="PS54" s="9"/>
      <c r="PT54" s="9"/>
      <c r="PU54" s="9"/>
      <c r="PV54" s="9"/>
      <c r="PW54" s="9"/>
      <c r="PX54" s="9"/>
      <c r="PY54" s="9"/>
      <c r="PZ54" s="9"/>
      <c r="QA54" s="9"/>
      <c r="QB54" s="9"/>
      <c r="QC54" s="9"/>
      <c r="QD54" s="9"/>
      <c r="QE54" s="9"/>
      <c r="QF54" s="9"/>
      <c r="QG54" s="9"/>
      <c r="QH54" s="9"/>
      <c r="QI54" s="9"/>
      <c r="QJ54" s="9"/>
      <c r="QK54" s="9"/>
      <c r="QL54" s="9"/>
      <c r="QM54" s="9"/>
      <c r="QN54" s="9"/>
      <c r="QO54" s="9"/>
      <c r="QP54" s="9"/>
      <c r="QQ54" s="9"/>
      <c r="QR54" s="9"/>
      <c r="QS54" s="9"/>
      <c r="QT54" s="9"/>
      <c r="QU54" s="9"/>
      <c r="QV54" s="9"/>
      <c r="QW54" s="9"/>
      <c r="QX54" s="9"/>
      <c r="QY54" s="9"/>
      <c r="QZ54" s="9"/>
      <c r="RA54" s="9"/>
      <c r="RB54" s="9"/>
      <c r="RC54" s="9"/>
      <c r="RD54" s="9"/>
      <c r="RE54" s="9"/>
      <c r="RF54" s="9"/>
      <c r="RG54" s="9"/>
      <c r="RH54" s="9"/>
      <c r="RI54" s="9"/>
      <c r="RJ54" s="9"/>
      <c r="RK54" s="9"/>
      <c r="RL54" s="9"/>
      <c r="RM54" s="9"/>
      <c r="RN54" s="9"/>
      <c r="RO54" s="9"/>
      <c r="RP54" s="9"/>
      <c r="RQ54" s="9"/>
      <c r="RR54" s="9"/>
      <c r="RS54" s="9"/>
      <c r="RT54" s="9"/>
      <c r="RU54" s="9"/>
      <c r="RV54" s="9"/>
      <c r="RW54" s="9"/>
      <c r="RX54" s="9"/>
      <c r="RY54" s="9"/>
      <c r="RZ54" s="9"/>
      <c r="SA54" s="9"/>
      <c r="SB54" s="9"/>
      <c r="SC54" s="9"/>
      <c r="SD54" s="9"/>
      <c r="SE54" s="9"/>
      <c r="SF54" s="9"/>
      <c r="SG54" s="9"/>
      <c r="SH54" s="9"/>
      <c r="SI54" s="9"/>
      <c r="SJ54" s="9"/>
      <c r="SK54" s="9"/>
      <c r="SL54" s="9"/>
      <c r="SM54" s="9"/>
      <c r="SN54" s="9"/>
      <c r="SO54" s="9"/>
      <c r="SP54" s="9"/>
      <c r="SQ54" s="9"/>
      <c r="SR54" s="9"/>
      <c r="SS54" s="9"/>
      <c r="ST54" s="9"/>
      <c r="SU54" s="9"/>
      <c r="SV54" s="9"/>
      <c r="SW54" s="9"/>
      <c r="SX54" s="9"/>
      <c r="SY54" s="9"/>
      <c r="SZ54" s="9"/>
      <c r="TA54" s="9"/>
      <c r="TB54" s="9"/>
      <c r="TC54" s="9"/>
      <c r="TD54" s="9"/>
      <c r="TE54" s="9"/>
      <c r="TF54" s="9"/>
      <c r="TG54" s="9"/>
      <c r="TH54" s="9"/>
      <c r="TI54" s="9"/>
      <c r="TJ54" s="9"/>
      <c r="TK54" s="9"/>
      <c r="TL54" s="9"/>
      <c r="TM54" s="9"/>
      <c r="TN54" s="9"/>
      <c r="TO54" s="9"/>
      <c r="TP54" s="9"/>
      <c r="TQ54" s="9"/>
      <c r="TR54" s="9"/>
      <c r="TS54" s="9"/>
      <c r="TT54" s="9"/>
      <c r="TU54" s="9"/>
      <c r="TV54" s="9"/>
      <c r="TW54" s="9"/>
      <c r="TX54" s="9"/>
      <c r="TY54" s="9"/>
      <c r="TZ54" s="9"/>
      <c r="UA54" s="9"/>
      <c r="UB54" s="9"/>
      <c r="UC54" s="9"/>
      <c r="UD54" s="9"/>
      <c r="UE54" s="9"/>
      <c r="UF54" s="9"/>
      <c r="UG54" s="9"/>
      <c r="UH54" s="9"/>
      <c r="UI54" s="9"/>
      <c r="UJ54" s="9"/>
      <c r="UK54" s="9"/>
      <c r="UL54" s="9"/>
      <c r="UM54" s="9"/>
      <c r="UN54" s="9"/>
      <c r="UO54" s="9"/>
      <c r="UP54" s="9"/>
      <c r="UQ54" s="9"/>
      <c r="UR54" s="9"/>
      <c r="US54" s="9"/>
      <c r="UT54" s="9"/>
      <c r="UU54" s="9"/>
      <c r="UV54" s="9"/>
      <c r="UW54" s="9"/>
      <c r="UX54" s="9"/>
      <c r="UY54" s="9"/>
      <c r="UZ54" s="9"/>
      <c r="VA54" s="9"/>
      <c r="VB54" s="9"/>
      <c r="VC54" s="9"/>
      <c r="VD54" s="9"/>
      <c r="VE54" s="9"/>
      <c r="VF54" s="9"/>
      <c r="VG54" s="9"/>
      <c r="VH54" s="9"/>
      <c r="VI54" s="9"/>
      <c r="VJ54" s="9"/>
      <c r="VK54" s="9"/>
      <c r="VL54" s="9"/>
      <c r="VM54" s="9"/>
      <c r="VN54" s="9"/>
      <c r="VO54" s="9"/>
      <c r="VP54" s="9"/>
      <c r="VQ54" s="9"/>
      <c r="VR54" s="9"/>
      <c r="VS54" s="9"/>
      <c r="VT54" s="9"/>
      <c r="VU54" s="9"/>
      <c r="VV54" s="9"/>
      <c r="VW54" s="9"/>
      <c r="VX54" s="9"/>
      <c r="VY54" s="9"/>
      <c r="VZ54" s="9"/>
      <c r="WA54" s="9"/>
      <c r="WB54" s="9"/>
      <c r="WC54" s="9"/>
      <c r="WD54" s="9"/>
      <c r="WE54" s="9"/>
      <c r="WF54" s="9"/>
      <c r="WG54" s="9"/>
      <c r="WH54" s="9"/>
      <c r="WI54" s="9"/>
      <c r="WJ54" s="9"/>
      <c r="WK54" s="9"/>
      <c r="WL54" s="9"/>
      <c r="WM54" s="9"/>
      <c r="WN54" s="9"/>
      <c r="WO54" s="9"/>
      <c r="WP54" s="9"/>
      <c r="WQ54" s="9"/>
      <c r="WR54" s="9"/>
      <c r="WS54" s="9"/>
      <c r="WT54" s="9"/>
      <c r="WU54" s="9"/>
      <c r="WV54" s="9"/>
      <c r="WW54" s="9"/>
      <c r="WX54" s="9"/>
      <c r="WY54" s="9"/>
      <c r="WZ54" s="9"/>
      <c r="XA54" s="9"/>
      <c r="XB54" s="9"/>
      <c r="XC54" s="9"/>
      <c r="XD54" s="9"/>
      <c r="XE54" s="9"/>
      <c r="XF54" s="9"/>
      <c r="XG54" s="9"/>
      <c r="XH54" s="9"/>
      <c r="XI54" s="9"/>
      <c r="XJ54" s="9"/>
      <c r="XK54" s="9"/>
      <c r="XL54" s="9"/>
      <c r="XM54" s="9"/>
      <c r="XN54" s="9"/>
      <c r="XO54" s="9"/>
      <c r="XP54" s="9"/>
      <c r="XQ54" s="9"/>
      <c r="XR54" s="9"/>
      <c r="XS54" s="9"/>
      <c r="XT54" s="9"/>
      <c r="XU54" s="9"/>
      <c r="XV54" s="9"/>
      <c r="XW54" s="9"/>
      <c r="XX54" s="9"/>
      <c r="XY54" s="9"/>
      <c r="XZ54" s="9"/>
      <c r="YA54" s="9"/>
      <c r="YB54" s="9"/>
      <c r="YC54" s="9"/>
      <c r="YD54" s="9"/>
      <c r="YE54" s="9"/>
      <c r="YF54" s="9"/>
      <c r="YG54" s="9"/>
      <c r="YH54" s="9"/>
      <c r="YI54" s="9"/>
      <c r="YJ54" s="9"/>
      <c r="YK54" s="9"/>
      <c r="YL54" s="9"/>
      <c r="YM54" s="9"/>
      <c r="YN54" s="9"/>
      <c r="YO54" s="9"/>
      <c r="YP54" s="9"/>
      <c r="YQ54" s="9"/>
      <c r="YR54" s="9"/>
      <c r="YS54" s="9"/>
      <c r="YT54" s="9"/>
      <c r="YU54" s="9"/>
      <c r="YV54" s="9"/>
      <c r="YW54" s="9"/>
      <c r="YX54" s="9"/>
      <c r="YY54" s="9"/>
      <c r="YZ54" s="9"/>
      <c r="ZA54" s="9"/>
      <c r="ZB54" s="9"/>
      <c r="ZC54" s="9"/>
      <c r="ZD54" s="9"/>
      <c r="ZE54" s="9"/>
      <c r="ZF54" s="9"/>
      <c r="ZG54" s="9"/>
      <c r="ZH54" s="9"/>
      <c r="ZI54" s="9"/>
      <c r="ZJ54" s="9"/>
      <c r="ZK54" s="9"/>
      <c r="ZL54" s="9"/>
      <c r="ZM54" s="9"/>
      <c r="ZN54" s="9"/>
      <c r="ZO54" s="9"/>
      <c r="ZP54" s="9"/>
      <c r="ZQ54" s="9"/>
      <c r="ZR54" s="9"/>
      <c r="ZS54" s="9"/>
      <c r="ZT54" s="9"/>
      <c r="ZU54" s="9"/>
      <c r="ZV54" s="9"/>
      <c r="ZW54" s="9"/>
      <c r="ZX54" s="9"/>
      <c r="ZY54" s="9"/>
      <c r="ZZ54" s="9"/>
      <c r="AAA54" s="9"/>
      <c r="AAB54" s="9"/>
      <c r="AAC54" s="9"/>
      <c r="AAD54" s="9"/>
      <c r="AAE54" s="9"/>
      <c r="AAF54" s="9"/>
      <c r="AAG54" s="9"/>
      <c r="AAH54" s="9"/>
      <c r="AAI54" s="9"/>
      <c r="AAJ54" s="9"/>
      <c r="AAK54" s="9"/>
      <c r="AAL54" s="9"/>
      <c r="AAM54" s="9"/>
      <c r="AAN54" s="9"/>
      <c r="AAO54" s="9"/>
      <c r="AAP54" s="9"/>
      <c r="AAQ54" s="9"/>
      <c r="AAR54" s="9"/>
      <c r="AAS54" s="9"/>
      <c r="AAT54" s="9"/>
      <c r="AAU54" s="9"/>
      <c r="AAV54" s="9"/>
      <c r="AAW54" s="9"/>
      <c r="AAX54" s="9"/>
      <c r="AAY54" s="9"/>
      <c r="AAZ54" s="9"/>
      <c r="ABA54" s="9"/>
      <c r="ABB54" s="9"/>
      <c r="ABC54" s="9"/>
      <c r="ABD54" s="9"/>
      <c r="ABE54" s="9"/>
      <c r="ABF54" s="9"/>
      <c r="ABG54" s="9"/>
      <c r="ABH54" s="9"/>
      <c r="ABI54" s="9"/>
      <c r="ABJ54" s="9"/>
      <c r="ABK54" s="9"/>
      <c r="ABL54" s="9"/>
      <c r="ABM54" s="9"/>
      <c r="ABN54" s="9"/>
      <c r="ABO54" s="9"/>
      <c r="ABP54" s="9"/>
      <c r="ABQ54" s="9"/>
      <c r="ABR54" s="9"/>
      <c r="ABS54" s="9"/>
      <c r="ABT54" s="9"/>
      <c r="ABU54" s="9"/>
      <c r="ABV54" s="9"/>
      <c r="ABW54" s="9"/>
      <c r="ABX54" s="9"/>
      <c r="ABY54" s="9"/>
      <c r="ABZ54" s="9"/>
      <c r="ACA54" s="9"/>
      <c r="ACB54" s="9"/>
      <c r="ACC54" s="9"/>
      <c r="ACD54" s="9"/>
      <c r="ACE54" s="9"/>
      <c r="ACF54" s="9"/>
      <c r="ACG54" s="9"/>
      <c r="ACH54" s="9"/>
      <c r="ACI54" s="9"/>
      <c r="ACJ54" s="9"/>
      <c r="ACK54" s="9"/>
      <c r="ACL54" s="9"/>
      <c r="ACM54" s="9"/>
      <c r="ACN54" s="9"/>
      <c r="ACO54" s="9"/>
      <c r="ACP54" s="9"/>
      <c r="ACQ54" s="9"/>
      <c r="ACR54" s="9"/>
      <c r="ACS54" s="9"/>
      <c r="ACT54" s="9"/>
      <c r="ACU54" s="9"/>
      <c r="ACV54" s="9"/>
      <c r="ACW54" s="9"/>
      <c r="ACX54" s="9"/>
      <c r="ACY54" s="9"/>
      <c r="ACZ54" s="9"/>
      <c r="ADA54" s="9"/>
      <c r="ADB54" s="9"/>
      <c r="ADC54" s="9"/>
      <c r="ADD54" s="9"/>
      <c r="ADE54" s="9"/>
      <c r="ADF54" s="9"/>
      <c r="ADG54" s="9"/>
      <c r="ADH54" s="9"/>
      <c r="ADI54" s="9"/>
      <c r="ADJ54" s="9"/>
      <c r="ADK54" s="9"/>
      <c r="ADL54" s="9"/>
      <c r="ADM54" s="9"/>
      <c r="ADN54" s="9"/>
      <c r="ADO54" s="9"/>
      <c r="ADP54" s="9"/>
      <c r="ADQ54" s="9"/>
      <c r="ADR54" s="9"/>
      <c r="ADS54" s="9"/>
      <c r="ADT54" s="9"/>
      <c r="ADU54" s="9"/>
      <c r="ADV54" s="9"/>
      <c r="ADW54" s="9"/>
      <c r="ADX54" s="9"/>
      <c r="ADY54" s="9"/>
      <c r="ADZ54" s="9"/>
      <c r="AEA54" s="9"/>
      <c r="AEB54" s="9"/>
      <c r="AEC54" s="9"/>
      <c r="AED54" s="9"/>
      <c r="AEE54" s="9"/>
      <c r="AEF54" s="9"/>
      <c r="AEG54" s="9"/>
      <c r="AEH54" s="9"/>
      <c r="AEI54" s="9"/>
      <c r="AEJ54" s="9"/>
      <c r="AEK54" s="9"/>
      <c r="AEL54" s="9"/>
      <c r="AEM54" s="9"/>
      <c r="AEN54" s="9"/>
      <c r="AEO54" s="9"/>
      <c r="AEP54" s="9"/>
      <c r="AEQ54" s="9"/>
      <c r="AER54" s="9"/>
      <c r="AES54" s="9"/>
      <c r="AET54" s="9"/>
      <c r="AEU54" s="9"/>
      <c r="AEV54" s="9"/>
      <c r="AEW54" s="9"/>
      <c r="AEX54" s="9"/>
      <c r="AEY54" s="9"/>
      <c r="AEZ54" s="9"/>
      <c r="AFA54" s="9"/>
      <c r="AFB54" s="9"/>
      <c r="AFC54" s="9"/>
      <c r="AFD54" s="9"/>
      <c r="AFE54" s="9"/>
      <c r="AFF54" s="9"/>
      <c r="AFG54" s="9"/>
      <c r="AFH54" s="9"/>
      <c r="AFI54" s="9"/>
      <c r="AFJ54" s="9"/>
      <c r="AFK54" s="9"/>
      <c r="AFL54" s="9"/>
      <c r="AFM54" s="9"/>
      <c r="AFN54" s="9"/>
      <c r="AFO54" s="9"/>
      <c r="AFP54" s="9"/>
      <c r="AFQ54" s="9"/>
      <c r="AFR54" s="9"/>
      <c r="AFS54" s="9"/>
      <c r="AFT54" s="9"/>
      <c r="AFU54" s="9"/>
      <c r="AFV54" s="9"/>
      <c r="AFW54" s="9"/>
      <c r="AFX54" s="9"/>
      <c r="AFY54" s="9"/>
      <c r="AFZ54" s="9"/>
      <c r="AGA54" s="9"/>
      <c r="AGB54" s="9"/>
      <c r="AGC54" s="9"/>
      <c r="AGD54" s="9"/>
      <c r="AGE54" s="9"/>
      <c r="AGF54" s="9"/>
      <c r="AGG54" s="9"/>
      <c r="AGH54" s="9"/>
      <c r="AGI54" s="9"/>
      <c r="AGJ54" s="9"/>
      <c r="AGK54" s="9"/>
      <c r="AGL54" s="9"/>
      <c r="AGM54" s="9"/>
      <c r="AGN54" s="9"/>
      <c r="AGO54" s="9"/>
      <c r="AGP54" s="9"/>
      <c r="AGQ54" s="9"/>
      <c r="AGR54" s="9"/>
      <c r="AGS54" s="9"/>
      <c r="AGT54" s="9"/>
      <c r="AGU54" s="9"/>
      <c r="AGV54" s="9"/>
      <c r="AGW54" s="9"/>
      <c r="AGX54" s="9"/>
      <c r="AGY54" s="9"/>
      <c r="AGZ54" s="9"/>
      <c r="AHA54" s="9"/>
      <c r="AHB54" s="9"/>
      <c r="AHC54" s="9"/>
      <c r="AHD54" s="9"/>
      <c r="AHE54" s="9"/>
      <c r="AHF54" s="9"/>
      <c r="AHG54" s="9"/>
      <c r="AHH54" s="9"/>
      <c r="AHI54" s="9"/>
      <c r="AHJ54" s="9"/>
      <c r="AHK54" s="9"/>
      <c r="AHL54" s="9"/>
      <c r="AHM54" s="9"/>
      <c r="AHN54" s="9"/>
      <c r="AHO54" s="9"/>
      <c r="AHP54" s="9"/>
      <c r="AHQ54" s="9"/>
      <c r="AHR54" s="9"/>
      <c r="AHS54" s="9"/>
      <c r="AHT54" s="9"/>
      <c r="AHU54" s="9"/>
      <c r="AHV54" s="9"/>
      <c r="AHW54" s="9"/>
      <c r="AHX54" s="9"/>
      <c r="AHY54" s="9"/>
      <c r="AHZ54" s="9"/>
      <c r="AIA54" s="9"/>
      <c r="AIB54" s="9"/>
      <c r="AIC54" s="9"/>
      <c r="AID54" s="9"/>
      <c r="AIE54" s="9"/>
      <c r="AIF54" s="9"/>
      <c r="AIG54" s="9"/>
      <c r="AIH54" s="9"/>
      <c r="AII54" s="9"/>
      <c r="AIJ54" s="9"/>
      <c r="AIK54" s="9"/>
      <c r="AIL54" s="9"/>
      <c r="AIM54" s="9"/>
      <c r="AIN54" s="9"/>
      <c r="AIO54" s="9"/>
      <c r="AIP54" s="9"/>
      <c r="AIQ54" s="9"/>
      <c r="AIR54" s="9"/>
      <c r="AIS54" s="9"/>
      <c r="AIT54" s="9"/>
      <c r="AIU54" s="9"/>
      <c r="AIV54" s="9"/>
      <c r="AIW54" s="9"/>
      <c r="AIX54" s="9"/>
      <c r="AIY54" s="9"/>
      <c r="AIZ54" s="9"/>
      <c r="AJA54" s="9"/>
      <c r="AJB54" s="9"/>
      <c r="AJC54" s="9"/>
      <c r="AJD54" s="9"/>
      <c r="AJE54" s="9"/>
      <c r="AJF54" s="9"/>
      <c r="AJG54" s="9"/>
      <c r="AJH54" s="9"/>
      <c r="AJI54" s="9"/>
      <c r="AJJ54" s="9"/>
      <c r="AJK54" s="9"/>
      <c r="AJL54" s="9"/>
      <c r="AJM54" s="9"/>
      <c r="AJN54" s="9"/>
      <c r="AJO54" s="9"/>
      <c r="AJP54" s="9"/>
      <c r="AJQ54" s="9"/>
      <c r="AJR54" s="9"/>
      <c r="AJS54" s="9"/>
      <c r="AJT54" s="9"/>
      <c r="AJU54" s="9"/>
      <c r="AJV54" s="9"/>
      <c r="AJW54" s="9"/>
      <c r="AJX54" s="9"/>
      <c r="AJY54" s="9"/>
      <c r="AJZ54" s="9"/>
      <c r="AKA54" s="9"/>
      <c r="AKB54" s="9"/>
      <c r="AKC54" s="9"/>
      <c r="AKD54" s="9"/>
      <c r="AKE54" s="9"/>
      <c r="AKF54" s="9"/>
      <c r="AKG54" s="9"/>
      <c r="AKH54" s="9"/>
      <c r="AKI54" s="9"/>
      <c r="AKJ54" s="9"/>
      <c r="AKK54" s="9"/>
      <c r="AKL54" s="9"/>
      <c r="AKM54" s="9"/>
      <c r="AKN54" s="9"/>
      <c r="AKO54" s="9"/>
      <c r="AKP54" s="9"/>
      <c r="AKQ54" s="9"/>
      <c r="AKR54" s="9"/>
      <c r="AKS54" s="9"/>
      <c r="AKT54" s="9"/>
      <c r="AKU54" s="9"/>
      <c r="AKV54" s="9"/>
      <c r="AKW54" s="9"/>
      <c r="AKX54" s="9"/>
      <c r="AKY54" s="9"/>
      <c r="AKZ54" s="9"/>
      <c r="ALA54" s="9"/>
      <c r="ALB54" s="9"/>
      <c r="ALC54" s="9"/>
      <c r="ALD54" s="9"/>
      <c r="ALE54" s="9"/>
      <c r="ALF54" s="9"/>
      <c r="ALG54" s="9"/>
      <c r="ALH54" s="9"/>
      <c r="ALI54" s="9"/>
      <c r="ALJ54" s="9"/>
      <c r="ALK54" s="9"/>
      <c r="ALL54" s="9"/>
      <c r="ALM54" s="9"/>
      <c r="ALN54" s="9"/>
      <c r="ALO54" s="9"/>
      <c r="ALP54" s="9"/>
      <c r="ALQ54" s="9"/>
      <c r="ALR54" s="9"/>
      <c r="ALS54" s="9"/>
      <c r="ALT54" s="9"/>
      <c r="ALU54" s="9"/>
      <c r="ALV54" s="9"/>
      <c r="ALW54" s="9"/>
      <c r="ALX54" s="9"/>
      <c r="ALY54" s="9"/>
      <c r="ALZ54" s="9"/>
      <c r="AMA54" s="9"/>
      <c r="AMB54" s="9"/>
      <c r="AMC54" s="9"/>
      <c r="AMD54" s="9"/>
      <c r="AME54" s="9"/>
      <c r="AMF54" s="9"/>
      <c r="AMG54" s="9"/>
      <c r="AMH54" s="9"/>
      <c r="AMI54" s="9"/>
      <c r="AMJ54" s="9"/>
      <c r="AMK54" s="9"/>
    </row>
    <row r="55" spans="1:1025">
      <c r="A55" s="90"/>
      <c r="B55" s="91"/>
      <c r="C55" s="92"/>
      <c r="D55" s="91"/>
      <c r="E55" s="93"/>
      <c r="F55" s="93"/>
      <c r="G55" s="93"/>
      <c r="H55" s="91"/>
      <c r="I55" s="92" t="s">
        <v>82</v>
      </c>
      <c r="J55" s="94">
        <v>0.21</v>
      </c>
      <c r="K55" s="73" t="s">
        <v>65</v>
      </c>
      <c r="L55" s="95" t="e">
        <f>ROUND(J55*L54,2)</f>
        <v>#VALUE!</v>
      </c>
      <c r="M55" s="96"/>
      <c r="N55" s="96"/>
      <c r="O55" s="96"/>
      <c r="P55" s="97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  <c r="FO55" s="9"/>
      <c r="FP55" s="9"/>
      <c r="FQ55" s="9"/>
      <c r="FR55" s="9"/>
      <c r="FS55" s="9"/>
      <c r="FT55" s="9"/>
      <c r="FU55" s="9"/>
      <c r="FV55" s="9"/>
      <c r="FW55" s="9"/>
      <c r="FX55" s="9"/>
      <c r="FY55" s="9"/>
      <c r="FZ55" s="9"/>
      <c r="GA55" s="9"/>
      <c r="GB55" s="9"/>
      <c r="GC55" s="9"/>
      <c r="GD55" s="9"/>
      <c r="GE55" s="9"/>
      <c r="GF55" s="9"/>
      <c r="GG55" s="9"/>
      <c r="GH55" s="9"/>
      <c r="GI55" s="9"/>
      <c r="GJ55" s="9"/>
      <c r="GK55" s="9"/>
      <c r="GL55" s="9"/>
      <c r="GM55" s="9"/>
      <c r="GN55" s="9"/>
      <c r="GO55" s="9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  <c r="IX55" s="9"/>
      <c r="IY55" s="9"/>
      <c r="IZ55" s="9"/>
      <c r="JA55" s="9"/>
      <c r="JB55" s="9"/>
      <c r="JC55" s="9"/>
      <c r="JD55" s="9"/>
      <c r="JE55" s="9"/>
      <c r="JF55" s="9"/>
      <c r="JG55" s="9"/>
      <c r="JH55" s="9"/>
      <c r="JI55" s="9"/>
      <c r="JJ55" s="9"/>
      <c r="JK55" s="9"/>
      <c r="JL55" s="9"/>
      <c r="JM55" s="9"/>
      <c r="JN55" s="9"/>
      <c r="JO55" s="9"/>
      <c r="JP55" s="9"/>
      <c r="JQ55" s="9"/>
      <c r="JR55" s="9"/>
      <c r="JS55" s="9"/>
      <c r="JT55" s="9"/>
      <c r="JU55" s="9"/>
      <c r="JV55" s="9"/>
      <c r="JW55" s="9"/>
      <c r="JX55" s="9"/>
      <c r="JY55" s="9"/>
      <c r="JZ55" s="9"/>
      <c r="KA55" s="9"/>
      <c r="KB55" s="9"/>
      <c r="KC55" s="9"/>
      <c r="KD55" s="9"/>
      <c r="KE55" s="9"/>
      <c r="KF55" s="9"/>
      <c r="KG55" s="9"/>
      <c r="KH55" s="9"/>
      <c r="KI55" s="9"/>
      <c r="KJ55" s="9"/>
      <c r="KK55" s="9"/>
      <c r="KL55" s="9"/>
      <c r="KM55" s="9"/>
      <c r="KN55" s="9"/>
      <c r="KO55" s="9"/>
      <c r="KP55" s="9"/>
      <c r="KQ55" s="9"/>
      <c r="KR55" s="9"/>
      <c r="KS55" s="9"/>
      <c r="KT55" s="9"/>
      <c r="KU55" s="9"/>
      <c r="KV55" s="9"/>
      <c r="KW55" s="9"/>
      <c r="KX55" s="9"/>
      <c r="KY55" s="9"/>
      <c r="KZ55" s="9"/>
      <c r="LA55" s="9"/>
      <c r="LB55" s="9"/>
      <c r="LC55" s="9"/>
      <c r="LD55" s="9"/>
      <c r="LE55" s="9"/>
      <c r="LF55" s="9"/>
      <c r="LG55" s="9"/>
      <c r="LH55" s="9"/>
      <c r="LI55" s="9"/>
      <c r="LJ55" s="9"/>
      <c r="LK55" s="9"/>
      <c r="LL55" s="9"/>
      <c r="LM55" s="9"/>
      <c r="LN55" s="9"/>
      <c r="LO55" s="9"/>
      <c r="LP55" s="9"/>
      <c r="LQ55" s="9"/>
      <c r="LR55" s="9"/>
      <c r="LS55" s="9"/>
      <c r="LT55" s="9"/>
      <c r="LU55" s="9"/>
      <c r="LV55" s="9"/>
      <c r="LW55" s="9"/>
      <c r="LX55" s="9"/>
      <c r="LY55" s="9"/>
      <c r="LZ55" s="9"/>
      <c r="MA55" s="9"/>
      <c r="MB55" s="9"/>
      <c r="MC55" s="9"/>
      <c r="MD55" s="9"/>
      <c r="ME55" s="9"/>
      <c r="MF55" s="9"/>
      <c r="MG55" s="9"/>
      <c r="MH55" s="9"/>
      <c r="MI55" s="9"/>
      <c r="MJ55" s="9"/>
      <c r="MK55" s="9"/>
      <c r="ML55" s="9"/>
      <c r="MM55" s="9"/>
      <c r="MN55" s="9"/>
      <c r="MO55" s="9"/>
      <c r="MP55" s="9"/>
      <c r="MQ55" s="9"/>
      <c r="MR55" s="9"/>
      <c r="MS55" s="9"/>
      <c r="MT55" s="9"/>
      <c r="MU55" s="9"/>
      <c r="MV55" s="9"/>
      <c r="MW55" s="9"/>
      <c r="MX55" s="9"/>
      <c r="MY55" s="9"/>
      <c r="MZ55" s="9"/>
      <c r="NA55" s="9"/>
      <c r="NB55" s="9"/>
      <c r="NC55" s="9"/>
      <c r="ND55" s="9"/>
      <c r="NE55" s="9"/>
      <c r="NF55" s="9"/>
      <c r="NG55" s="9"/>
      <c r="NH55" s="9"/>
      <c r="NI55" s="9"/>
      <c r="NJ55" s="9"/>
      <c r="NK55" s="9"/>
      <c r="NL55" s="9"/>
      <c r="NM55" s="9"/>
      <c r="NN55" s="9"/>
      <c r="NO55" s="9"/>
      <c r="NP55" s="9"/>
      <c r="NQ55" s="9"/>
      <c r="NR55" s="9"/>
      <c r="NS55" s="9"/>
      <c r="NT55" s="9"/>
      <c r="NU55" s="9"/>
      <c r="NV55" s="9"/>
      <c r="NW55" s="9"/>
      <c r="NX55" s="9"/>
      <c r="NY55" s="9"/>
      <c r="NZ55" s="9"/>
      <c r="OA55" s="9"/>
      <c r="OB55" s="9"/>
      <c r="OC55" s="9"/>
      <c r="OD55" s="9"/>
      <c r="OE55" s="9"/>
      <c r="OF55" s="9"/>
      <c r="OG55" s="9"/>
      <c r="OH55" s="9"/>
      <c r="OI55" s="9"/>
      <c r="OJ55" s="9"/>
      <c r="OK55" s="9"/>
      <c r="OL55" s="9"/>
      <c r="OM55" s="9"/>
      <c r="ON55" s="9"/>
      <c r="OO55" s="9"/>
      <c r="OP55" s="9"/>
      <c r="OQ55" s="9"/>
      <c r="OR55" s="9"/>
      <c r="OS55" s="9"/>
      <c r="OT55" s="9"/>
      <c r="OU55" s="9"/>
      <c r="OV55" s="9"/>
      <c r="OW55" s="9"/>
      <c r="OX55" s="9"/>
      <c r="OY55" s="9"/>
      <c r="OZ55" s="9"/>
      <c r="PA55" s="9"/>
      <c r="PB55" s="9"/>
      <c r="PC55" s="9"/>
      <c r="PD55" s="9"/>
      <c r="PE55" s="9"/>
      <c r="PF55" s="9"/>
      <c r="PG55" s="9"/>
      <c r="PH55" s="9"/>
      <c r="PI55" s="9"/>
      <c r="PJ55" s="9"/>
      <c r="PK55" s="9"/>
      <c r="PL55" s="9"/>
      <c r="PM55" s="9"/>
      <c r="PN55" s="9"/>
      <c r="PO55" s="9"/>
      <c r="PP55" s="9"/>
      <c r="PQ55" s="9"/>
      <c r="PR55" s="9"/>
      <c r="PS55" s="9"/>
      <c r="PT55" s="9"/>
      <c r="PU55" s="9"/>
      <c r="PV55" s="9"/>
      <c r="PW55" s="9"/>
      <c r="PX55" s="9"/>
      <c r="PY55" s="9"/>
      <c r="PZ55" s="9"/>
      <c r="QA55" s="9"/>
      <c r="QB55" s="9"/>
      <c r="QC55" s="9"/>
      <c r="QD55" s="9"/>
      <c r="QE55" s="9"/>
      <c r="QF55" s="9"/>
      <c r="QG55" s="9"/>
      <c r="QH55" s="9"/>
      <c r="QI55" s="9"/>
      <c r="QJ55" s="9"/>
      <c r="QK55" s="9"/>
      <c r="QL55" s="9"/>
      <c r="QM55" s="9"/>
      <c r="QN55" s="9"/>
      <c r="QO55" s="9"/>
      <c r="QP55" s="9"/>
      <c r="QQ55" s="9"/>
      <c r="QR55" s="9"/>
      <c r="QS55" s="9"/>
      <c r="QT55" s="9"/>
      <c r="QU55" s="9"/>
      <c r="QV55" s="9"/>
      <c r="QW55" s="9"/>
      <c r="QX55" s="9"/>
      <c r="QY55" s="9"/>
      <c r="QZ55" s="9"/>
      <c r="RA55" s="9"/>
      <c r="RB55" s="9"/>
      <c r="RC55" s="9"/>
      <c r="RD55" s="9"/>
      <c r="RE55" s="9"/>
      <c r="RF55" s="9"/>
      <c r="RG55" s="9"/>
      <c r="RH55" s="9"/>
      <c r="RI55" s="9"/>
      <c r="RJ55" s="9"/>
      <c r="RK55" s="9"/>
      <c r="RL55" s="9"/>
      <c r="RM55" s="9"/>
      <c r="RN55" s="9"/>
      <c r="RO55" s="9"/>
      <c r="RP55" s="9"/>
      <c r="RQ55" s="9"/>
      <c r="RR55" s="9"/>
      <c r="RS55" s="9"/>
      <c r="RT55" s="9"/>
      <c r="RU55" s="9"/>
      <c r="RV55" s="9"/>
      <c r="RW55" s="9"/>
      <c r="RX55" s="9"/>
      <c r="RY55" s="9"/>
      <c r="RZ55" s="9"/>
      <c r="SA55" s="9"/>
      <c r="SB55" s="9"/>
      <c r="SC55" s="9"/>
      <c r="SD55" s="9"/>
      <c r="SE55" s="9"/>
      <c r="SF55" s="9"/>
      <c r="SG55" s="9"/>
      <c r="SH55" s="9"/>
      <c r="SI55" s="9"/>
      <c r="SJ55" s="9"/>
      <c r="SK55" s="9"/>
      <c r="SL55" s="9"/>
      <c r="SM55" s="9"/>
      <c r="SN55" s="9"/>
      <c r="SO55" s="9"/>
      <c r="SP55" s="9"/>
      <c r="SQ55" s="9"/>
      <c r="SR55" s="9"/>
      <c r="SS55" s="9"/>
      <c r="ST55" s="9"/>
      <c r="SU55" s="9"/>
      <c r="SV55" s="9"/>
      <c r="SW55" s="9"/>
      <c r="SX55" s="9"/>
      <c r="SY55" s="9"/>
      <c r="SZ55" s="9"/>
      <c r="TA55" s="9"/>
      <c r="TB55" s="9"/>
      <c r="TC55" s="9"/>
      <c r="TD55" s="9"/>
      <c r="TE55" s="9"/>
      <c r="TF55" s="9"/>
      <c r="TG55" s="9"/>
      <c r="TH55" s="9"/>
      <c r="TI55" s="9"/>
      <c r="TJ55" s="9"/>
      <c r="TK55" s="9"/>
      <c r="TL55" s="9"/>
      <c r="TM55" s="9"/>
      <c r="TN55" s="9"/>
      <c r="TO55" s="9"/>
      <c r="TP55" s="9"/>
      <c r="TQ55" s="9"/>
      <c r="TR55" s="9"/>
      <c r="TS55" s="9"/>
      <c r="TT55" s="9"/>
      <c r="TU55" s="9"/>
      <c r="TV55" s="9"/>
      <c r="TW55" s="9"/>
      <c r="TX55" s="9"/>
      <c r="TY55" s="9"/>
      <c r="TZ55" s="9"/>
      <c r="UA55" s="9"/>
      <c r="UB55" s="9"/>
      <c r="UC55" s="9"/>
      <c r="UD55" s="9"/>
      <c r="UE55" s="9"/>
      <c r="UF55" s="9"/>
      <c r="UG55" s="9"/>
      <c r="UH55" s="9"/>
      <c r="UI55" s="9"/>
      <c r="UJ55" s="9"/>
      <c r="UK55" s="9"/>
      <c r="UL55" s="9"/>
      <c r="UM55" s="9"/>
      <c r="UN55" s="9"/>
      <c r="UO55" s="9"/>
      <c r="UP55" s="9"/>
      <c r="UQ55" s="9"/>
      <c r="UR55" s="9"/>
      <c r="US55" s="9"/>
      <c r="UT55" s="9"/>
      <c r="UU55" s="9"/>
      <c r="UV55" s="9"/>
      <c r="UW55" s="9"/>
      <c r="UX55" s="9"/>
      <c r="UY55" s="9"/>
      <c r="UZ55" s="9"/>
      <c r="VA55" s="9"/>
      <c r="VB55" s="9"/>
      <c r="VC55" s="9"/>
      <c r="VD55" s="9"/>
      <c r="VE55" s="9"/>
      <c r="VF55" s="9"/>
      <c r="VG55" s="9"/>
      <c r="VH55" s="9"/>
      <c r="VI55" s="9"/>
      <c r="VJ55" s="9"/>
      <c r="VK55" s="9"/>
      <c r="VL55" s="9"/>
      <c r="VM55" s="9"/>
      <c r="VN55" s="9"/>
      <c r="VO55" s="9"/>
      <c r="VP55" s="9"/>
      <c r="VQ55" s="9"/>
      <c r="VR55" s="9"/>
      <c r="VS55" s="9"/>
      <c r="VT55" s="9"/>
      <c r="VU55" s="9"/>
      <c r="VV55" s="9"/>
      <c r="VW55" s="9"/>
      <c r="VX55" s="9"/>
      <c r="VY55" s="9"/>
      <c r="VZ55" s="9"/>
      <c r="WA55" s="9"/>
      <c r="WB55" s="9"/>
      <c r="WC55" s="9"/>
      <c r="WD55" s="9"/>
      <c r="WE55" s="9"/>
      <c r="WF55" s="9"/>
      <c r="WG55" s="9"/>
      <c r="WH55" s="9"/>
      <c r="WI55" s="9"/>
      <c r="WJ55" s="9"/>
      <c r="WK55" s="9"/>
      <c r="WL55" s="9"/>
      <c r="WM55" s="9"/>
      <c r="WN55" s="9"/>
      <c r="WO55" s="9"/>
      <c r="WP55" s="9"/>
      <c r="WQ55" s="9"/>
      <c r="WR55" s="9"/>
      <c r="WS55" s="9"/>
      <c r="WT55" s="9"/>
      <c r="WU55" s="9"/>
      <c r="WV55" s="9"/>
      <c r="WW55" s="9"/>
      <c r="WX55" s="9"/>
      <c r="WY55" s="9"/>
      <c r="WZ55" s="9"/>
      <c r="XA55" s="9"/>
      <c r="XB55" s="9"/>
      <c r="XC55" s="9"/>
      <c r="XD55" s="9"/>
      <c r="XE55" s="9"/>
      <c r="XF55" s="9"/>
      <c r="XG55" s="9"/>
      <c r="XH55" s="9"/>
      <c r="XI55" s="9"/>
      <c r="XJ55" s="9"/>
      <c r="XK55" s="9"/>
      <c r="XL55" s="9"/>
      <c r="XM55" s="9"/>
      <c r="XN55" s="9"/>
      <c r="XO55" s="9"/>
      <c r="XP55" s="9"/>
      <c r="XQ55" s="9"/>
      <c r="XR55" s="9"/>
      <c r="XS55" s="9"/>
      <c r="XT55" s="9"/>
      <c r="XU55" s="9"/>
      <c r="XV55" s="9"/>
      <c r="XW55" s="9"/>
      <c r="XX55" s="9"/>
      <c r="XY55" s="9"/>
      <c r="XZ55" s="9"/>
      <c r="YA55" s="9"/>
      <c r="YB55" s="9"/>
      <c r="YC55" s="9"/>
      <c r="YD55" s="9"/>
      <c r="YE55" s="9"/>
      <c r="YF55" s="9"/>
      <c r="YG55" s="9"/>
      <c r="YH55" s="9"/>
      <c r="YI55" s="9"/>
      <c r="YJ55" s="9"/>
      <c r="YK55" s="9"/>
      <c r="YL55" s="9"/>
      <c r="YM55" s="9"/>
      <c r="YN55" s="9"/>
      <c r="YO55" s="9"/>
      <c r="YP55" s="9"/>
      <c r="YQ55" s="9"/>
      <c r="YR55" s="9"/>
      <c r="YS55" s="9"/>
      <c r="YT55" s="9"/>
      <c r="YU55" s="9"/>
      <c r="YV55" s="9"/>
      <c r="YW55" s="9"/>
      <c r="YX55" s="9"/>
      <c r="YY55" s="9"/>
      <c r="YZ55" s="9"/>
      <c r="ZA55" s="9"/>
      <c r="ZB55" s="9"/>
      <c r="ZC55" s="9"/>
      <c r="ZD55" s="9"/>
      <c r="ZE55" s="9"/>
      <c r="ZF55" s="9"/>
      <c r="ZG55" s="9"/>
      <c r="ZH55" s="9"/>
      <c r="ZI55" s="9"/>
      <c r="ZJ55" s="9"/>
      <c r="ZK55" s="9"/>
      <c r="ZL55" s="9"/>
      <c r="ZM55" s="9"/>
      <c r="ZN55" s="9"/>
      <c r="ZO55" s="9"/>
      <c r="ZP55" s="9"/>
      <c r="ZQ55" s="9"/>
      <c r="ZR55" s="9"/>
      <c r="ZS55" s="9"/>
      <c r="ZT55" s="9"/>
      <c r="ZU55" s="9"/>
      <c r="ZV55" s="9"/>
      <c r="ZW55" s="9"/>
      <c r="ZX55" s="9"/>
      <c r="ZY55" s="9"/>
      <c r="ZZ55" s="9"/>
      <c r="AAA55" s="9"/>
      <c r="AAB55" s="9"/>
      <c r="AAC55" s="9"/>
      <c r="AAD55" s="9"/>
      <c r="AAE55" s="9"/>
      <c r="AAF55" s="9"/>
      <c r="AAG55" s="9"/>
      <c r="AAH55" s="9"/>
      <c r="AAI55" s="9"/>
      <c r="AAJ55" s="9"/>
      <c r="AAK55" s="9"/>
      <c r="AAL55" s="9"/>
      <c r="AAM55" s="9"/>
      <c r="AAN55" s="9"/>
      <c r="AAO55" s="9"/>
      <c r="AAP55" s="9"/>
      <c r="AAQ55" s="9"/>
      <c r="AAR55" s="9"/>
      <c r="AAS55" s="9"/>
      <c r="AAT55" s="9"/>
      <c r="AAU55" s="9"/>
      <c r="AAV55" s="9"/>
      <c r="AAW55" s="9"/>
      <c r="AAX55" s="9"/>
      <c r="AAY55" s="9"/>
      <c r="AAZ55" s="9"/>
      <c r="ABA55" s="9"/>
      <c r="ABB55" s="9"/>
      <c r="ABC55" s="9"/>
      <c r="ABD55" s="9"/>
      <c r="ABE55" s="9"/>
      <c r="ABF55" s="9"/>
      <c r="ABG55" s="9"/>
      <c r="ABH55" s="9"/>
      <c r="ABI55" s="9"/>
      <c r="ABJ55" s="9"/>
      <c r="ABK55" s="9"/>
      <c r="ABL55" s="9"/>
      <c r="ABM55" s="9"/>
      <c r="ABN55" s="9"/>
      <c r="ABO55" s="9"/>
      <c r="ABP55" s="9"/>
      <c r="ABQ55" s="9"/>
      <c r="ABR55" s="9"/>
      <c r="ABS55" s="9"/>
      <c r="ABT55" s="9"/>
      <c r="ABU55" s="9"/>
      <c r="ABV55" s="9"/>
      <c r="ABW55" s="9"/>
      <c r="ABX55" s="9"/>
      <c r="ABY55" s="9"/>
      <c r="ABZ55" s="9"/>
      <c r="ACA55" s="9"/>
      <c r="ACB55" s="9"/>
      <c r="ACC55" s="9"/>
      <c r="ACD55" s="9"/>
      <c r="ACE55" s="9"/>
      <c r="ACF55" s="9"/>
      <c r="ACG55" s="9"/>
      <c r="ACH55" s="9"/>
      <c r="ACI55" s="9"/>
      <c r="ACJ55" s="9"/>
      <c r="ACK55" s="9"/>
      <c r="ACL55" s="9"/>
      <c r="ACM55" s="9"/>
      <c r="ACN55" s="9"/>
      <c r="ACO55" s="9"/>
      <c r="ACP55" s="9"/>
      <c r="ACQ55" s="9"/>
      <c r="ACR55" s="9"/>
      <c r="ACS55" s="9"/>
      <c r="ACT55" s="9"/>
      <c r="ACU55" s="9"/>
      <c r="ACV55" s="9"/>
      <c r="ACW55" s="9"/>
      <c r="ACX55" s="9"/>
      <c r="ACY55" s="9"/>
      <c r="ACZ55" s="9"/>
      <c r="ADA55" s="9"/>
      <c r="ADB55" s="9"/>
      <c r="ADC55" s="9"/>
      <c r="ADD55" s="9"/>
      <c r="ADE55" s="9"/>
      <c r="ADF55" s="9"/>
      <c r="ADG55" s="9"/>
      <c r="ADH55" s="9"/>
      <c r="ADI55" s="9"/>
      <c r="ADJ55" s="9"/>
      <c r="ADK55" s="9"/>
      <c r="ADL55" s="9"/>
      <c r="ADM55" s="9"/>
      <c r="ADN55" s="9"/>
      <c r="ADO55" s="9"/>
      <c r="ADP55" s="9"/>
      <c r="ADQ55" s="9"/>
      <c r="ADR55" s="9"/>
      <c r="ADS55" s="9"/>
      <c r="ADT55" s="9"/>
      <c r="ADU55" s="9"/>
      <c r="ADV55" s="9"/>
      <c r="ADW55" s="9"/>
      <c r="ADX55" s="9"/>
      <c r="ADY55" s="9"/>
      <c r="ADZ55" s="9"/>
      <c r="AEA55" s="9"/>
      <c r="AEB55" s="9"/>
      <c r="AEC55" s="9"/>
      <c r="AED55" s="9"/>
      <c r="AEE55" s="9"/>
      <c r="AEF55" s="9"/>
      <c r="AEG55" s="9"/>
      <c r="AEH55" s="9"/>
      <c r="AEI55" s="9"/>
      <c r="AEJ55" s="9"/>
      <c r="AEK55" s="9"/>
      <c r="AEL55" s="9"/>
      <c r="AEM55" s="9"/>
      <c r="AEN55" s="9"/>
      <c r="AEO55" s="9"/>
      <c r="AEP55" s="9"/>
      <c r="AEQ55" s="9"/>
      <c r="AER55" s="9"/>
      <c r="AES55" s="9"/>
      <c r="AET55" s="9"/>
      <c r="AEU55" s="9"/>
      <c r="AEV55" s="9"/>
      <c r="AEW55" s="9"/>
      <c r="AEX55" s="9"/>
      <c r="AEY55" s="9"/>
      <c r="AEZ55" s="9"/>
      <c r="AFA55" s="9"/>
      <c r="AFB55" s="9"/>
      <c r="AFC55" s="9"/>
      <c r="AFD55" s="9"/>
      <c r="AFE55" s="9"/>
      <c r="AFF55" s="9"/>
      <c r="AFG55" s="9"/>
      <c r="AFH55" s="9"/>
      <c r="AFI55" s="9"/>
      <c r="AFJ55" s="9"/>
      <c r="AFK55" s="9"/>
      <c r="AFL55" s="9"/>
      <c r="AFM55" s="9"/>
      <c r="AFN55" s="9"/>
      <c r="AFO55" s="9"/>
      <c r="AFP55" s="9"/>
      <c r="AFQ55" s="9"/>
      <c r="AFR55" s="9"/>
      <c r="AFS55" s="9"/>
      <c r="AFT55" s="9"/>
      <c r="AFU55" s="9"/>
      <c r="AFV55" s="9"/>
      <c r="AFW55" s="9"/>
      <c r="AFX55" s="9"/>
      <c r="AFY55" s="9"/>
      <c r="AFZ55" s="9"/>
      <c r="AGA55" s="9"/>
      <c r="AGB55" s="9"/>
      <c r="AGC55" s="9"/>
      <c r="AGD55" s="9"/>
      <c r="AGE55" s="9"/>
      <c r="AGF55" s="9"/>
      <c r="AGG55" s="9"/>
      <c r="AGH55" s="9"/>
      <c r="AGI55" s="9"/>
      <c r="AGJ55" s="9"/>
      <c r="AGK55" s="9"/>
      <c r="AGL55" s="9"/>
      <c r="AGM55" s="9"/>
      <c r="AGN55" s="9"/>
      <c r="AGO55" s="9"/>
      <c r="AGP55" s="9"/>
      <c r="AGQ55" s="9"/>
      <c r="AGR55" s="9"/>
      <c r="AGS55" s="9"/>
      <c r="AGT55" s="9"/>
      <c r="AGU55" s="9"/>
      <c r="AGV55" s="9"/>
      <c r="AGW55" s="9"/>
      <c r="AGX55" s="9"/>
      <c r="AGY55" s="9"/>
      <c r="AGZ55" s="9"/>
      <c r="AHA55" s="9"/>
      <c r="AHB55" s="9"/>
      <c r="AHC55" s="9"/>
      <c r="AHD55" s="9"/>
      <c r="AHE55" s="9"/>
      <c r="AHF55" s="9"/>
      <c r="AHG55" s="9"/>
      <c r="AHH55" s="9"/>
      <c r="AHI55" s="9"/>
      <c r="AHJ55" s="9"/>
      <c r="AHK55" s="9"/>
      <c r="AHL55" s="9"/>
      <c r="AHM55" s="9"/>
      <c r="AHN55" s="9"/>
      <c r="AHO55" s="9"/>
      <c r="AHP55" s="9"/>
      <c r="AHQ55" s="9"/>
      <c r="AHR55" s="9"/>
      <c r="AHS55" s="9"/>
      <c r="AHT55" s="9"/>
      <c r="AHU55" s="9"/>
      <c r="AHV55" s="9"/>
      <c r="AHW55" s="9"/>
      <c r="AHX55" s="9"/>
      <c r="AHY55" s="9"/>
      <c r="AHZ55" s="9"/>
      <c r="AIA55" s="9"/>
      <c r="AIB55" s="9"/>
      <c r="AIC55" s="9"/>
      <c r="AID55" s="9"/>
      <c r="AIE55" s="9"/>
      <c r="AIF55" s="9"/>
      <c r="AIG55" s="9"/>
      <c r="AIH55" s="9"/>
      <c r="AII55" s="9"/>
      <c r="AIJ55" s="9"/>
      <c r="AIK55" s="9"/>
      <c r="AIL55" s="9"/>
      <c r="AIM55" s="9"/>
      <c r="AIN55" s="9"/>
      <c r="AIO55" s="9"/>
      <c r="AIP55" s="9"/>
      <c r="AIQ55" s="9"/>
      <c r="AIR55" s="9"/>
      <c r="AIS55" s="9"/>
      <c r="AIT55" s="9"/>
      <c r="AIU55" s="9"/>
      <c r="AIV55" s="9"/>
      <c r="AIW55" s="9"/>
      <c r="AIX55" s="9"/>
      <c r="AIY55" s="9"/>
      <c r="AIZ55" s="9"/>
      <c r="AJA55" s="9"/>
      <c r="AJB55" s="9"/>
      <c r="AJC55" s="9"/>
      <c r="AJD55" s="9"/>
      <c r="AJE55" s="9"/>
      <c r="AJF55" s="9"/>
      <c r="AJG55" s="9"/>
      <c r="AJH55" s="9"/>
      <c r="AJI55" s="9"/>
      <c r="AJJ55" s="9"/>
      <c r="AJK55" s="9"/>
      <c r="AJL55" s="9"/>
      <c r="AJM55" s="9"/>
      <c r="AJN55" s="9"/>
      <c r="AJO55" s="9"/>
      <c r="AJP55" s="9"/>
      <c r="AJQ55" s="9"/>
      <c r="AJR55" s="9"/>
      <c r="AJS55" s="9"/>
      <c r="AJT55" s="9"/>
      <c r="AJU55" s="9"/>
      <c r="AJV55" s="9"/>
      <c r="AJW55" s="9"/>
      <c r="AJX55" s="9"/>
      <c r="AJY55" s="9"/>
      <c r="AJZ55" s="9"/>
      <c r="AKA55" s="9"/>
      <c r="AKB55" s="9"/>
      <c r="AKC55" s="9"/>
      <c r="AKD55" s="9"/>
      <c r="AKE55" s="9"/>
      <c r="AKF55" s="9"/>
      <c r="AKG55" s="9"/>
      <c r="AKH55" s="9"/>
      <c r="AKI55" s="9"/>
      <c r="AKJ55" s="9"/>
      <c r="AKK55" s="9"/>
      <c r="AKL55" s="9"/>
      <c r="AKM55" s="9"/>
      <c r="AKN55" s="9"/>
      <c r="AKO55" s="9"/>
      <c r="AKP55" s="9"/>
      <c r="AKQ55" s="9"/>
      <c r="AKR55" s="9"/>
      <c r="AKS55" s="9"/>
      <c r="AKT55" s="9"/>
      <c r="AKU55" s="9"/>
      <c r="AKV55" s="9"/>
      <c r="AKW55" s="9"/>
      <c r="AKX55" s="9"/>
      <c r="AKY55" s="9"/>
      <c r="AKZ55" s="9"/>
      <c r="ALA55" s="9"/>
      <c r="ALB55" s="9"/>
      <c r="ALC55" s="9"/>
      <c r="ALD55" s="9"/>
      <c r="ALE55" s="9"/>
      <c r="ALF55" s="9"/>
      <c r="ALG55" s="9"/>
      <c r="ALH55" s="9"/>
      <c r="ALI55" s="9"/>
      <c r="ALJ55" s="9"/>
      <c r="ALK55" s="9"/>
      <c r="ALL55" s="9"/>
      <c r="ALM55" s="9"/>
      <c r="ALN55" s="9"/>
      <c r="ALO55" s="9"/>
      <c r="ALP55" s="9"/>
      <c r="ALQ55" s="9"/>
      <c r="ALR55" s="9"/>
      <c r="ALS55" s="9"/>
      <c r="ALT55" s="9"/>
      <c r="ALU55" s="9"/>
      <c r="ALV55" s="9"/>
      <c r="ALW55" s="9"/>
      <c r="ALX55" s="9"/>
      <c r="ALY55" s="9"/>
      <c r="ALZ55" s="9"/>
      <c r="AMA55" s="9"/>
      <c r="AMB55" s="9"/>
      <c r="AMC55" s="9"/>
      <c r="AMD55" s="9"/>
      <c r="AME55" s="9"/>
      <c r="AMF55" s="9"/>
      <c r="AMG55" s="9"/>
      <c r="AMH55" s="9"/>
      <c r="AMI55" s="9"/>
      <c r="AMJ55" s="9"/>
      <c r="AMK55" s="9"/>
    </row>
    <row r="56" spans="1:1025" ht="15" customHeight="1" thickBot="1">
      <c r="A56" s="98"/>
      <c r="B56" s="99"/>
      <c r="C56" s="100"/>
      <c r="D56" s="99"/>
      <c r="E56" s="101"/>
      <c r="F56" s="101"/>
      <c r="G56" s="101"/>
      <c r="H56" s="99"/>
      <c r="I56" s="99"/>
      <c r="J56" s="100" t="s">
        <v>72</v>
      </c>
      <c r="K56" s="102" t="s">
        <v>65</v>
      </c>
      <c r="L56" s="103" t="e">
        <f>L54+L55</f>
        <v>#VALUE!</v>
      </c>
      <c r="M56" s="104"/>
      <c r="N56" s="104"/>
      <c r="O56" s="104"/>
      <c r="P56" s="105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9"/>
      <c r="GJ56" s="9"/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  <c r="IX56" s="9"/>
      <c r="IY56" s="9"/>
      <c r="IZ56" s="9"/>
      <c r="JA56" s="9"/>
      <c r="JB56" s="9"/>
      <c r="JC56" s="9"/>
      <c r="JD56" s="9"/>
      <c r="JE56" s="9"/>
      <c r="JF56" s="9"/>
      <c r="JG56" s="9"/>
      <c r="JH56" s="9"/>
      <c r="JI56" s="9"/>
      <c r="JJ56" s="9"/>
      <c r="JK56" s="9"/>
      <c r="JL56" s="9"/>
      <c r="JM56" s="9"/>
      <c r="JN56" s="9"/>
      <c r="JO56" s="9"/>
      <c r="JP56" s="9"/>
      <c r="JQ56" s="9"/>
      <c r="JR56" s="9"/>
      <c r="JS56" s="9"/>
      <c r="JT56" s="9"/>
      <c r="JU56" s="9"/>
      <c r="JV56" s="9"/>
      <c r="JW56" s="9"/>
      <c r="JX56" s="9"/>
      <c r="JY56" s="9"/>
      <c r="JZ56" s="9"/>
      <c r="KA56" s="9"/>
      <c r="KB56" s="9"/>
      <c r="KC56" s="9"/>
      <c r="KD56" s="9"/>
      <c r="KE56" s="9"/>
      <c r="KF56" s="9"/>
      <c r="KG56" s="9"/>
      <c r="KH56" s="9"/>
      <c r="KI56" s="9"/>
      <c r="KJ56" s="9"/>
      <c r="KK56" s="9"/>
      <c r="KL56" s="9"/>
      <c r="KM56" s="9"/>
      <c r="KN56" s="9"/>
      <c r="KO56" s="9"/>
      <c r="KP56" s="9"/>
      <c r="KQ56" s="9"/>
      <c r="KR56" s="9"/>
      <c r="KS56" s="9"/>
      <c r="KT56" s="9"/>
      <c r="KU56" s="9"/>
      <c r="KV56" s="9"/>
      <c r="KW56" s="9"/>
      <c r="KX56" s="9"/>
      <c r="KY56" s="9"/>
      <c r="KZ56" s="9"/>
      <c r="LA56" s="9"/>
      <c r="LB56" s="9"/>
      <c r="LC56" s="9"/>
      <c r="LD56" s="9"/>
      <c r="LE56" s="9"/>
      <c r="LF56" s="9"/>
      <c r="LG56" s="9"/>
      <c r="LH56" s="9"/>
      <c r="LI56" s="9"/>
      <c r="LJ56" s="9"/>
      <c r="LK56" s="9"/>
      <c r="LL56" s="9"/>
      <c r="LM56" s="9"/>
      <c r="LN56" s="9"/>
      <c r="LO56" s="9"/>
      <c r="LP56" s="9"/>
      <c r="LQ56" s="9"/>
      <c r="LR56" s="9"/>
      <c r="LS56" s="9"/>
      <c r="LT56" s="9"/>
      <c r="LU56" s="9"/>
      <c r="LV56" s="9"/>
      <c r="LW56" s="9"/>
      <c r="LX56" s="9"/>
      <c r="LY56" s="9"/>
      <c r="LZ56" s="9"/>
      <c r="MA56" s="9"/>
      <c r="MB56" s="9"/>
      <c r="MC56" s="9"/>
      <c r="MD56" s="9"/>
      <c r="ME56" s="9"/>
      <c r="MF56" s="9"/>
      <c r="MG56" s="9"/>
      <c r="MH56" s="9"/>
      <c r="MI56" s="9"/>
      <c r="MJ56" s="9"/>
      <c r="MK56" s="9"/>
      <c r="ML56" s="9"/>
      <c r="MM56" s="9"/>
      <c r="MN56" s="9"/>
      <c r="MO56" s="9"/>
      <c r="MP56" s="9"/>
      <c r="MQ56" s="9"/>
      <c r="MR56" s="9"/>
      <c r="MS56" s="9"/>
      <c r="MT56" s="9"/>
      <c r="MU56" s="9"/>
      <c r="MV56" s="9"/>
      <c r="MW56" s="9"/>
      <c r="MX56" s="9"/>
      <c r="MY56" s="9"/>
      <c r="MZ56" s="9"/>
      <c r="NA56" s="9"/>
      <c r="NB56" s="9"/>
      <c r="NC56" s="9"/>
      <c r="ND56" s="9"/>
      <c r="NE56" s="9"/>
      <c r="NF56" s="9"/>
      <c r="NG56" s="9"/>
      <c r="NH56" s="9"/>
      <c r="NI56" s="9"/>
      <c r="NJ56" s="9"/>
      <c r="NK56" s="9"/>
      <c r="NL56" s="9"/>
      <c r="NM56" s="9"/>
      <c r="NN56" s="9"/>
      <c r="NO56" s="9"/>
      <c r="NP56" s="9"/>
      <c r="NQ56" s="9"/>
      <c r="NR56" s="9"/>
      <c r="NS56" s="9"/>
      <c r="NT56" s="9"/>
      <c r="NU56" s="9"/>
      <c r="NV56" s="9"/>
      <c r="NW56" s="9"/>
      <c r="NX56" s="9"/>
      <c r="NY56" s="9"/>
      <c r="NZ56" s="9"/>
      <c r="OA56" s="9"/>
      <c r="OB56" s="9"/>
      <c r="OC56" s="9"/>
      <c r="OD56" s="9"/>
      <c r="OE56" s="9"/>
      <c r="OF56" s="9"/>
      <c r="OG56" s="9"/>
      <c r="OH56" s="9"/>
      <c r="OI56" s="9"/>
      <c r="OJ56" s="9"/>
      <c r="OK56" s="9"/>
      <c r="OL56" s="9"/>
      <c r="OM56" s="9"/>
      <c r="ON56" s="9"/>
      <c r="OO56" s="9"/>
      <c r="OP56" s="9"/>
      <c r="OQ56" s="9"/>
      <c r="OR56" s="9"/>
      <c r="OS56" s="9"/>
      <c r="OT56" s="9"/>
      <c r="OU56" s="9"/>
      <c r="OV56" s="9"/>
      <c r="OW56" s="9"/>
      <c r="OX56" s="9"/>
      <c r="OY56" s="9"/>
      <c r="OZ56" s="9"/>
      <c r="PA56" s="9"/>
      <c r="PB56" s="9"/>
      <c r="PC56" s="9"/>
      <c r="PD56" s="9"/>
      <c r="PE56" s="9"/>
      <c r="PF56" s="9"/>
      <c r="PG56" s="9"/>
      <c r="PH56" s="9"/>
      <c r="PI56" s="9"/>
      <c r="PJ56" s="9"/>
      <c r="PK56" s="9"/>
      <c r="PL56" s="9"/>
      <c r="PM56" s="9"/>
      <c r="PN56" s="9"/>
      <c r="PO56" s="9"/>
      <c r="PP56" s="9"/>
      <c r="PQ56" s="9"/>
      <c r="PR56" s="9"/>
      <c r="PS56" s="9"/>
      <c r="PT56" s="9"/>
      <c r="PU56" s="9"/>
      <c r="PV56" s="9"/>
      <c r="PW56" s="9"/>
      <c r="PX56" s="9"/>
      <c r="PY56" s="9"/>
      <c r="PZ56" s="9"/>
      <c r="QA56" s="9"/>
      <c r="QB56" s="9"/>
      <c r="QC56" s="9"/>
      <c r="QD56" s="9"/>
      <c r="QE56" s="9"/>
      <c r="QF56" s="9"/>
      <c r="QG56" s="9"/>
      <c r="QH56" s="9"/>
      <c r="QI56" s="9"/>
      <c r="QJ56" s="9"/>
      <c r="QK56" s="9"/>
      <c r="QL56" s="9"/>
      <c r="QM56" s="9"/>
      <c r="QN56" s="9"/>
      <c r="QO56" s="9"/>
      <c r="QP56" s="9"/>
      <c r="QQ56" s="9"/>
      <c r="QR56" s="9"/>
      <c r="QS56" s="9"/>
      <c r="QT56" s="9"/>
      <c r="QU56" s="9"/>
      <c r="QV56" s="9"/>
      <c r="QW56" s="9"/>
      <c r="QX56" s="9"/>
      <c r="QY56" s="9"/>
      <c r="QZ56" s="9"/>
      <c r="RA56" s="9"/>
      <c r="RB56" s="9"/>
      <c r="RC56" s="9"/>
      <c r="RD56" s="9"/>
      <c r="RE56" s="9"/>
      <c r="RF56" s="9"/>
      <c r="RG56" s="9"/>
      <c r="RH56" s="9"/>
      <c r="RI56" s="9"/>
      <c r="RJ56" s="9"/>
      <c r="RK56" s="9"/>
      <c r="RL56" s="9"/>
      <c r="RM56" s="9"/>
      <c r="RN56" s="9"/>
      <c r="RO56" s="9"/>
      <c r="RP56" s="9"/>
      <c r="RQ56" s="9"/>
      <c r="RR56" s="9"/>
      <c r="RS56" s="9"/>
      <c r="RT56" s="9"/>
      <c r="RU56" s="9"/>
      <c r="RV56" s="9"/>
      <c r="RW56" s="9"/>
      <c r="RX56" s="9"/>
      <c r="RY56" s="9"/>
      <c r="RZ56" s="9"/>
      <c r="SA56" s="9"/>
      <c r="SB56" s="9"/>
      <c r="SC56" s="9"/>
      <c r="SD56" s="9"/>
      <c r="SE56" s="9"/>
      <c r="SF56" s="9"/>
      <c r="SG56" s="9"/>
      <c r="SH56" s="9"/>
      <c r="SI56" s="9"/>
      <c r="SJ56" s="9"/>
      <c r="SK56" s="9"/>
      <c r="SL56" s="9"/>
      <c r="SM56" s="9"/>
      <c r="SN56" s="9"/>
      <c r="SO56" s="9"/>
      <c r="SP56" s="9"/>
      <c r="SQ56" s="9"/>
      <c r="SR56" s="9"/>
      <c r="SS56" s="9"/>
      <c r="ST56" s="9"/>
      <c r="SU56" s="9"/>
      <c r="SV56" s="9"/>
      <c r="SW56" s="9"/>
      <c r="SX56" s="9"/>
      <c r="SY56" s="9"/>
      <c r="SZ56" s="9"/>
      <c r="TA56" s="9"/>
      <c r="TB56" s="9"/>
      <c r="TC56" s="9"/>
      <c r="TD56" s="9"/>
      <c r="TE56" s="9"/>
      <c r="TF56" s="9"/>
      <c r="TG56" s="9"/>
      <c r="TH56" s="9"/>
      <c r="TI56" s="9"/>
      <c r="TJ56" s="9"/>
      <c r="TK56" s="9"/>
      <c r="TL56" s="9"/>
      <c r="TM56" s="9"/>
      <c r="TN56" s="9"/>
      <c r="TO56" s="9"/>
      <c r="TP56" s="9"/>
      <c r="TQ56" s="9"/>
      <c r="TR56" s="9"/>
      <c r="TS56" s="9"/>
      <c r="TT56" s="9"/>
      <c r="TU56" s="9"/>
      <c r="TV56" s="9"/>
      <c r="TW56" s="9"/>
      <c r="TX56" s="9"/>
      <c r="TY56" s="9"/>
      <c r="TZ56" s="9"/>
      <c r="UA56" s="9"/>
      <c r="UB56" s="9"/>
      <c r="UC56" s="9"/>
      <c r="UD56" s="9"/>
      <c r="UE56" s="9"/>
      <c r="UF56" s="9"/>
      <c r="UG56" s="9"/>
      <c r="UH56" s="9"/>
      <c r="UI56" s="9"/>
      <c r="UJ56" s="9"/>
      <c r="UK56" s="9"/>
      <c r="UL56" s="9"/>
      <c r="UM56" s="9"/>
      <c r="UN56" s="9"/>
      <c r="UO56" s="9"/>
      <c r="UP56" s="9"/>
      <c r="UQ56" s="9"/>
      <c r="UR56" s="9"/>
      <c r="US56" s="9"/>
      <c r="UT56" s="9"/>
      <c r="UU56" s="9"/>
      <c r="UV56" s="9"/>
      <c r="UW56" s="9"/>
      <c r="UX56" s="9"/>
      <c r="UY56" s="9"/>
      <c r="UZ56" s="9"/>
      <c r="VA56" s="9"/>
      <c r="VB56" s="9"/>
      <c r="VC56" s="9"/>
      <c r="VD56" s="9"/>
      <c r="VE56" s="9"/>
      <c r="VF56" s="9"/>
      <c r="VG56" s="9"/>
      <c r="VH56" s="9"/>
      <c r="VI56" s="9"/>
      <c r="VJ56" s="9"/>
      <c r="VK56" s="9"/>
      <c r="VL56" s="9"/>
      <c r="VM56" s="9"/>
      <c r="VN56" s="9"/>
      <c r="VO56" s="9"/>
      <c r="VP56" s="9"/>
      <c r="VQ56" s="9"/>
      <c r="VR56" s="9"/>
      <c r="VS56" s="9"/>
      <c r="VT56" s="9"/>
      <c r="VU56" s="9"/>
      <c r="VV56" s="9"/>
      <c r="VW56" s="9"/>
      <c r="VX56" s="9"/>
      <c r="VY56" s="9"/>
      <c r="VZ56" s="9"/>
      <c r="WA56" s="9"/>
      <c r="WB56" s="9"/>
      <c r="WC56" s="9"/>
      <c r="WD56" s="9"/>
      <c r="WE56" s="9"/>
      <c r="WF56" s="9"/>
      <c r="WG56" s="9"/>
      <c r="WH56" s="9"/>
      <c r="WI56" s="9"/>
      <c r="WJ56" s="9"/>
      <c r="WK56" s="9"/>
      <c r="WL56" s="9"/>
      <c r="WM56" s="9"/>
      <c r="WN56" s="9"/>
      <c r="WO56" s="9"/>
      <c r="WP56" s="9"/>
      <c r="WQ56" s="9"/>
      <c r="WR56" s="9"/>
      <c r="WS56" s="9"/>
      <c r="WT56" s="9"/>
      <c r="WU56" s="9"/>
      <c r="WV56" s="9"/>
      <c r="WW56" s="9"/>
      <c r="WX56" s="9"/>
      <c r="WY56" s="9"/>
      <c r="WZ56" s="9"/>
      <c r="XA56" s="9"/>
      <c r="XB56" s="9"/>
      <c r="XC56" s="9"/>
      <c r="XD56" s="9"/>
      <c r="XE56" s="9"/>
      <c r="XF56" s="9"/>
      <c r="XG56" s="9"/>
      <c r="XH56" s="9"/>
      <c r="XI56" s="9"/>
      <c r="XJ56" s="9"/>
      <c r="XK56" s="9"/>
      <c r="XL56" s="9"/>
      <c r="XM56" s="9"/>
      <c r="XN56" s="9"/>
      <c r="XO56" s="9"/>
      <c r="XP56" s="9"/>
      <c r="XQ56" s="9"/>
      <c r="XR56" s="9"/>
      <c r="XS56" s="9"/>
      <c r="XT56" s="9"/>
      <c r="XU56" s="9"/>
      <c r="XV56" s="9"/>
      <c r="XW56" s="9"/>
      <c r="XX56" s="9"/>
      <c r="XY56" s="9"/>
      <c r="XZ56" s="9"/>
      <c r="YA56" s="9"/>
      <c r="YB56" s="9"/>
      <c r="YC56" s="9"/>
      <c r="YD56" s="9"/>
      <c r="YE56" s="9"/>
      <c r="YF56" s="9"/>
      <c r="YG56" s="9"/>
      <c r="YH56" s="9"/>
      <c r="YI56" s="9"/>
      <c r="YJ56" s="9"/>
      <c r="YK56" s="9"/>
      <c r="YL56" s="9"/>
      <c r="YM56" s="9"/>
      <c r="YN56" s="9"/>
      <c r="YO56" s="9"/>
      <c r="YP56" s="9"/>
      <c r="YQ56" s="9"/>
      <c r="YR56" s="9"/>
      <c r="YS56" s="9"/>
      <c r="YT56" s="9"/>
      <c r="YU56" s="9"/>
      <c r="YV56" s="9"/>
      <c r="YW56" s="9"/>
      <c r="YX56" s="9"/>
      <c r="YY56" s="9"/>
      <c r="YZ56" s="9"/>
      <c r="ZA56" s="9"/>
      <c r="ZB56" s="9"/>
      <c r="ZC56" s="9"/>
      <c r="ZD56" s="9"/>
      <c r="ZE56" s="9"/>
      <c r="ZF56" s="9"/>
      <c r="ZG56" s="9"/>
      <c r="ZH56" s="9"/>
      <c r="ZI56" s="9"/>
      <c r="ZJ56" s="9"/>
      <c r="ZK56" s="9"/>
      <c r="ZL56" s="9"/>
      <c r="ZM56" s="9"/>
      <c r="ZN56" s="9"/>
      <c r="ZO56" s="9"/>
      <c r="ZP56" s="9"/>
      <c r="ZQ56" s="9"/>
      <c r="ZR56" s="9"/>
      <c r="ZS56" s="9"/>
      <c r="ZT56" s="9"/>
      <c r="ZU56" s="9"/>
      <c r="ZV56" s="9"/>
      <c r="ZW56" s="9"/>
      <c r="ZX56" s="9"/>
      <c r="ZY56" s="9"/>
      <c r="ZZ56" s="9"/>
      <c r="AAA56" s="9"/>
      <c r="AAB56" s="9"/>
      <c r="AAC56" s="9"/>
      <c r="AAD56" s="9"/>
      <c r="AAE56" s="9"/>
      <c r="AAF56" s="9"/>
      <c r="AAG56" s="9"/>
      <c r="AAH56" s="9"/>
      <c r="AAI56" s="9"/>
      <c r="AAJ56" s="9"/>
      <c r="AAK56" s="9"/>
      <c r="AAL56" s="9"/>
      <c r="AAM56" s="9"/>
      <c r="AAN56" s="9"/>
      <c r="AAO56" s="9"/>
      <c r="AAP56" s="9"/>
      <c r="AAQ56" s="9"/>
      <c r="AAR56" s="9"/>
      <c r="AAS56" s="9"/>
      <c r="AAT56" s="9"/>
      <c r="AAU56" s="9"/>
      <c r="AAV56" s="9"/>
      <c r="AAW56" s="9"/>
      <c r="AAX56" s="9"/>
      <c r="AAY56" s="9"/>
      <c r="AAZ56" s="9"/>
      <c r="ABA56" s="9"/>
      <c r="ABB56" s="9"/>
      <c r="ABC56" s="9"/>
      <c r="ABD56" s="9"/>
      <c r="ABE56" s="9"/>
      <c r="ABF56" s="9"/>
      <c r="ABG56" s="9"/>
      <c r="ABH56" s="9"/>
      <c r="ABI56" s="9"/>
      <c r="ABJ56" s="9"/>
      <c r="ABK56" s="9"/>
      <c r="ABL56" s="9"/>
      <c r="ABM56" s="9"/>
      <c r="ABN56" s="9"/>
      <c r="ABO56" s="9"/>
      <c r="ABP56" s="9"/>
      <c r="ABQ56" s="9"/>
      <c r="ABR56" s="9"/>
      <c r="ABS56" s="9"/>
      <c r="ABT56" s="9"/>
      <c r="ABU56" s="9"/>
      <c r="ABV56" s="9"/>
      <c r="ABW56" s="9"/>
      <c r="ABX56" s="9"/>
      <c r="ABY56" s="9"/>
      <c r="ABZ56" s="9"/>
      <c r="ACA56" s="9"/>
      <c r="ACB56" s="9"/>
      <c r="ACC56" s="9"/>
      <c r="ACD56" s="9"/>
      <c r="ACE56" s="9"/>
      <c r="ACF56" s="9"/>
      <c r="ACG56" s="9"/>
      <c r="ACH56" s="9"/>
      <c r="ACI56" s="9"/>
      <c r="ACJ56" s="9"/>
      <c r="ACK56" s="9"/>
      <c r="ACL56" s="9"/>
      <c r="ACM56" s="9"/>
      <c r="ACN56" s="9"/>
      <c r="ACO56" s="9"/>
      <c r="ACP56" s="9"/>
      <c r="ACQ56" s="9"/>
      <c r="ACR56" s="9"/>
      <c r="ACS56" s="9"/>
      <c r="ACT56" s="9"/>
      <c r="ACU56" s="9"/>
      <c r="ACV56" s="9"/>
      <c r="ACW56" s="9"/>
      <c r="ACX56" s="9"/>
      <c r="ACY56" s="9"/>
      <c r="ACZ56" s="9"/>
      <c r="ADA56" s="9"/>
      <c r="ADB56" s="9"/>
      <c r="ADC56" s="9"/>
      <c r="ADD56" s="9"/>
      <c r="ADE56" s="9"/>
      <c r="ADF56" s="9"/>
      <c r="ADG56" s="9"/>
      <c r="ADH56" s="9"/>
      <c r="ADI56" s="9"/>
      <c r="ADJ56" s="9"/>
      <c r="ADK56" s="9"/>
      <c r="ADL56" s="9"/>
      <c r="ADM56" s="9"/>
      <c r="ADN56" s="9"/>
      <c r="ADO56" s="9"/>
      <c r="ADP56" s="9"/>
      <c r="ADQ56" s="9"/>
      <c r="ADR56" s="9"/>
      <c r="ADS56" s="9"/>
      <c r="ADT56" s="9"/>
      <c r="ADU56" s="9"/>
      <c r="ADV56" s="9"/>
      <c r="ADW56" s="9"/>
      <c r="ADX56" s="9"/>
      <c r="ADY56" s="9"/>
      <c r="ADZ56" s="9"/>
      <c r="AEA56" s="9"/>
      <c r="AEB56" s="9"/>
      <c r="AEC56" s="9"/>
      <c r="AED56" s="9"/>
      <c r="AEE56" s="9"/>
      <c r="AEF56" s="9"/>
      <c r="AEG56" s="9"/>
      <c r="AEH56" s="9"/>
      <c r="AEI56" s="9"/>
      <c r="AEJ56" s="9"/>
      <c r="AEK56" s="9"/>
      <c r="AEL56" s="9"/>
      <c r="AEM56" s="9"/>
      <c r="AEN56" s="9"/>
      <c r="AEO56" s="9"/>
      <c r="AEP56" s="9"/>
      <c r="AEQ56" s="9"/>
      <c r="AER56" s="9"/>
      <c r="AES56" s="9"/>
      <c r="AET56" s="9"/>
      <c r="AEU56" s="9"/>
      <c r="AEV56" s="9"/>
      <c r="AEW56" s="9"/>
      <c r="AEX56" s="9"/>
      <c r="AEY56" s="9"/>
      <c r="AEZ56" s="9"/>
      <c r="AFA56" s="9"/>
      <c r="AFB56" s="9"/>
      <c r="AFC56" s="9"/>
      <c r="AFD56" s="9"/>
      <c r="AFE56" s="9"/>
      <c r="AFF56" s="9"/>
      <c r="AFG56" s="9"/>
      <c r="AFH56" s="9"/>
      <c r="AFI56" s="9"/>
      <c r="AFJ56" s="9"/>
      <c r="AFK56" s="9"/>
      <c r="AFL56" s="9"/>
      <c r="AFM56" s="9"/>
      <c r="AFN56" s="9"/>
      <c r="AFO56" s="9"/>
      <c r="AFP56" s="9"/>
      <c r="AFQ56" s="9"/>
      <c r="AFR56" s="9"/>
      <c r="AFS56" s="9"/>
      <c r="AFT56" s="9"/>
      <c r="AFU56" s="9"/>
      <c r="AFV56" s="9"/>
      <c r="AFW56" s="9"/>
      <c r="AFX56" s="9"/>
      <c r="AFY56" s="9"/>
      <c r="AFZ56" s="9"/>
      <c r="AGA56" s="9"/>
      <c r="AGB56" s="9"/>
      <c r="AGC56" s="9"/>
      <c r="AGD56" s="9"/>
      <c r="AGE56" s="9"/>
      <c r="AGF56" s="9"/>
      <c r="AGG56" s="9"/>
      <c r="AGH56" s="9"/>
      <c r="AGI56" s="9"/>
      <c r="AGJ56" s="9"/>
      <c r="AGK56" s="9"/>
      <c r="AGL56" s="9"/>
      <c r="AGM56" s="9"/>
      <c r="AGN56" s="9"/>
      <c r="AGO56" s="9"/>
      <c r="AGP56" s="9"/>
      <c r="AGQ56" s="9"/>
      <c r="AGR56" s="9"/>
      <c r="AGS56" s="9"/>
      <c r="AGT56" s="9"/>
      <c r="AGU56" s="9"/>
      <c r="AGV56" s="9"/>
      <c r="AGW56" s="9"/>
      <c r="AGX56" s="9"/>
      <c r="AGY56" s="9"/>
      <c r="AGZ56" s="9"/>
      <c r="AHA56" s="9"/>
      <c r="AHB56" s="9"/>
      <c r="AHC56" s="9"/>
      <c r="AHD56" s="9"/>
      <c r="AHE56" s="9"/>
      <c r="AHF56" s="9"/>
      <c r="AHG56" s="9"/>
      <c r="AHH56" s="9"/>
      <c r="AHI56" s="9"/>
      <c r="AHJ56" s="9"/>
      <c r="AHK56" s="9"/>
      <c r="AHL56" s="9"/>
      <c r="AHM56" s="9"/>
      <c r="AHN56" s="9"/>
      <c r="AHO56" s="9"/>
      <c r="AHP56" s="9"/>
      <c r="AHQ56" s="9"/>
      <c r="AHR56" s="9"/>
      <c r="AHS56" s="9"/>
      <c r="AHT56" s="9"/>
      <c r="AHU56" s="9"/>
      <c r="AHV56" s="9"/>
      <c r="AHW56" s="9"/>
      <c r="AHX56" s="9"/>
      <c r="AHY56" s="9"/>
      <c r="AHZ56" s="9"/>
      <c r="AIA56" s="9"/>
      <c r="AIB56" s="9"/>
      <c r="AIC56" s="9"/>
      <c r="AID56" s="9"/>
      <c r="AIE56" s="9"/>
      <c r="AIF56" s="9"/>
      <c r="AIG56" s="9"/>
      <c r="AIH56" s="9"/>
      <c r="AII56" s="9"/>
      <c r="AIJ56" s="9"/>
      <c r="AIK56" s="9"/>
      <c r="AIL56" s="9"/>
      <c r="AIM56" s="9"/>
      <c r="AIN56" s="9"/>
      <c r="AIO56" s="9"/>
      <c r="AIP56" s="9"/>
      <c r="AIQ56" s="9"/>
      <c r="AIR56" s="9"/>
      <c r="AIS56" s="9"/>
      <c r="AIT56" s="9"/>
      <c r="AIU56" s="9"/>
      <c r="AIV56" s="9"/>
      <c r="AIW56" s="9"/>
      <c r="AIX56" s="9"/>
      <c r="AIY56" s="9"/>
      <c r="AIZ56" s="9"/>
      <c r="AJA56" s="9"/>
      <c r="AJB56" s="9"/>
      <c r="AJC56" s="9"/>
      <c r="AJD56" s="9"/>
      <c r="AJE56" s="9"/>
      <c r="AJF56" s="9"/>
      <c r="AJG56" s="9"/>
      <c r="AJH56" s="9"/>
      <c r="AJI56" s="9"/>
      <c r="AJJ56" s="9"/>
      <c r="AJK56" s="9"/>
      <c r="AJL56" s="9"/>
      <c r="AJM56" s="9"/>
      <c r="AJN56" s="9"/>
      <c r="AJO56" s="9"/>
      <c r="AJP56" s="9"/>
      <c r="AJQ56" s="9"/>
      <c r="AJR56" s="9"/>
      <c r="AJS56" s="9"/>
      <c r="AJT56" s="9"/>
      <c r="AJU56" s="9"/>
      <c r="AJV56" s="9"/>
      <c r="AJW56" s="9"/>
      <c r="AJX56" s="9"/>
      <c r="AJY56" s="9"/>
      <c r="AJZ56" s="9"/>
      <c r="AKA56" s="9"/>
      <c r="AKB56" s="9"/>
      <c r="AKC56" s="9"/>
      <c r="AKD56" s="9"/>
      <c r="AKE56" s="9"/>
      <c r="AKF56" s="9"/>
      <c r="AKG56" s="9"/>
      <c r="AKH56" s="9"/>
      <c r="AKI56" s="9"/>
      <c r="AKJ56" s="9"/>
      <c r="AKK56" s="9"/>
      <c r="AKL56" s="9"/>
      <c r="AKM56" s="9"/>
      <c r="AKN56" s="9"/>
      <c r="AKO56" s="9"/>
      <c r="AKP56" s="9"/>
      <c r="AKQ56" s="9"/>
      <c r="AKR56" s="9"/>
      <c r="AKS56" s="9"/>
      <c r="AKT56" s="9"/>
      <c r="AKU56" s="9"/>
      <c r="AKV56" s="9"/>
      <c r="AKW56" s="9"/>
      <c r="AKX56" s="9"/>
      <c r="AKY56" s="9"/>
      <c r="AKZ56" s="9"/>
      <c r="ALA56" s="9"/>
      <c r="ALB56" s="9"/>
      <c r="ALC56" s="9"/>
      <c r="ALD56" s="9"/>
      <c r="ALE56" s="9"/>
      <c r="ALF56" s="9"/>
      <c r="ALG56" s="9"/>
      <c r="ALH56" s="9"/>
      <c r="ALI56" s="9"/>
      <c r="ALJ56" s="9"/>
      <c r="ALK56" s="9"/>
      <c r="ALL56" s="9"/>
      <c r="ALM56" s="9"/>
      <c r="ALN56" s="9"/>
      <c r="ALO56" s="9"/>
      <c r="ALP56" s="9"/>
      <c r="ALQ56" s="9"/>
      <c r="ALR56" s="9"/>
      <c r="ALS56" s="9"/>
      <c r="ALT56" s="9"/>
      <c r="ALU56" s="9"/>
      <c r="ALV56" s="9"/>
      <c r="ALW56" s="9"/>
      <c r="ALX56" s="9"/>
      <c r="ALY56" s="9"/>
      <c r="ALZ56" s="9"/>
      <c r="AMA56" s="9"/>
      <c r="AMB56" s="9"/>
      <c r="AMC56" s="9"/>
      <c r="AMD56" s="9"/>
      <c r="AME56" s="9"/>
      <c r="AMF56" s="9"/>
      <c r="AMG56" s="9"/>
      <c r="AMH56" s="9"/>
      <c r="AMI56" s="9"/>
      <c r="AMJ56" s="9"/>
      <c r="AMK56" s="9"/>
    </row>
    <row r="57" spans="1:1025" s="8" customFormat="1">
      <c r="A57" s="106" t="s">
        <v>83</v>
      </c>
      <c r="B57" s="107"/>
    </row>
    <row r="58" spans="1:1025" ht="57" customHeight="1"/>
    <row r="59" spans="1:1025" s="8" customFormat="1">
      <c r="A59" s="6"/>
      <c r="B59" s="143" t="s">
        <v>74</v>
      </c>
      <c r="C59" s="144"/>
      <c r="D59" s="144"/>
      <c r="E59" s="144"/>
      <c r="F59" s="144"/>
      <c r="G59" s="144"/>
      <c r="H59" s="139"/>
      <c r="I59" s="140"/>
      <c r="J59" s="141"/>
      <c r="K59" s="141"/>
      <c r="L59" s="140"/>
      <c r="M59" s="3"/>
      <c r="N59" s="139"/>
      <c r="O59" s="139"/>
      <c r="P59" s="142"/>
    </row>
    <row r="60" spans="1:1025" s="8" customFormat="1">
      <c r="A60" s="6"/>
      <c r="B60" s="145"/>
      <c r="C60" s="146" t="s">
        <v>75</v>
      </c>
      <c r="D60" s="146"/>
      <c r="E60" s="146"/>
      <c r="F60" s="146"/>
      <c r="G60" s="146"/>
    </row>
    <row r="61" spans="1:1025" s="8" customFormat="1">
      <c r="A61" s="6"/>
      <c r="B61" s="147" t="s">
        <v>76</v>
      </c>
      <c r="C61" s="148"/>
      <c r="D61" s="6"/>
      <c r="E61" s="6"/>
      <c r="F61" s="6"/>
      <c r="G61" s="6"/>
    </row>
    <row r="62" spans="1:1025" s="8" customFormat="1">
      <c r="A62" s="6"/>
      <c r="B62" s="145"/>
      <c r="C62" s="6"/>
      <c r="D62" s="6"/>
      <c r="E62" s="6"/>
      <c r="F62" s="6"/>
      <c r="G62" s="6"/>
    </row>
    <row r="63" spans="1:1025" s="8" customFormat="1">
      <c r="A63" s="6"/>
      <c r="B63" s="143" t="s">
        <v>77</v>
      </c>
      <c r="C63" s="144"/>
      <c r="D63" s="144"/>
      <c r="E63" s="144"/>
      <c r="F63" s="144"/>
      <c r="G63" s="144"/>
    </row>
    <row r="64" spans="1:1025" s="8" customFormat="1">
      <c r="A64" s="6"/>
      <c r="B64" s="145"/>
      <c r="C64" s="146" t="s">
        <v>75</v>
      </c>
      <c r="D64" s="146"/>
      <c r="E64" s="146"/>
      <c r="F64" s="146"/>
      <c r="G64" s="146"/>
    </row>
    <row r="65" spans="1:7" s="8" customFormat="1">
      <c r="A65" s="6"/>
      <c r="B65" s="147" t="s">
        <v>76</v>
      </c>
      <c r="C65" s="148"/>
      <c r="D65" s="6"/>
      <c r="E65" s="6"/>
      <c r="F65" s="6"/>
      <c r="G65" s="6"/>
    </row>
  </sheetData>
  <mergeCells count="31">
    <mergeCell ref="C59:G59"/>
    <mergeCell ref="C60:G60"/>
    <mergeCell ref="C63:G63"/>
    <mergeCell ref="C64:G64"/>
    <mergeCell ref="L52:P52"/>
    <mergeCell ref="L53:P53"/>
    <mergeCell ref="L54:P54"/>
    <mergeCell ref="L55:P55"/>
    <mergeCell ref="L56:P56"/>
    <mergeCell ref="L51:P51"/>
    <mergeCell ref="L10:L12"/>
    <mergeCell ref="M10:M12"/>
    <mergeCell ref="N10:N12"/>
    <mergeCell ref="O10:O12"/>
    <mergeCell ref="P10:P12"/>
    <mergeCell ref="A1:P1"/>
    <mergeCell ref="A2:P2"/>
    <mergeCell ref="K7:L7"/>
    <mergeCell ref="A9:A12"/>
    <mergeCell ref="B9:B12"/>
    <mergeCell ref="C9:C12"/>
    <mergeCell ref="D9:D12"/>
    <mergeCell ref="E9:E12"/>
    <mergeCell ref="F9:K9"/>
    <mergeCell ref="L9:P9"/>
    <mergeCell ref="F10:F12"/>
    <mergeCell ref="G10:G12"/>
    <mergeCell ref="H10:H12"/>
    <mergeCell ref="I10:I12"/>
    <mergeCell ref="J10:J12"/>
    <mergeCell ref="K10:K12"/>
  </mergeCells>
  <printOptions horizontalCentered="1"/>
  <pageMargins left="0.19685039370078741" right="0.19685039370078741" top="0.74803149606299213" bottom="0.78740157480314965" header="0.51181102362204722" footer="0.39370078740157483"/>
  <pageSetup paperSize="9" scale="74" firstPageNumber="0" orientation="landscape" horizontalDpi="300" verticalDpi="300" r:id="rId1"/>
  <headerFooter>
    <oddFooter>&amp;L&amp;"Times New Roman,Slīpraksts"&amp;12ID Nr. DNPz 2019/23&amp;R&amp;"Times New Roman,Parasts"&amp;P [&amp;N]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919</TotalTime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2</vt:i4>
      </vt:variant>
    </vt:vector>
  </HeadingPairs>
  <TitlesOfParts>
    <vt:vector size="3" baseType="lpstr">
      <vt:lpstr>Tāme</vt:lpstr>
      <vt:lpstr>Tāme!Drukas_apgabals</vt:lpstr>
      <vt:lpstr>Tāme!Drukāt_virsrakstus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dc:description/>
  <cp:lastModifiedBy>Janita Valtere</cp:lastModifiedBy>
  <cp:revision>5</cp:revision>
  <cp:lastPrinted>2019-11-06T07:22:06Z</cp:lastPrinted>
  <dcterms:created xsi:type="dcterms:W3CDTF">2017-10-09T07:05:39Z</dcterms:created>
  <dcterms:modified xsi:type="dcterms:W3CDTF">2019-11-06T07:22:14Z</dcterms:modified>
  <dc:language>lv-LV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