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340"/>
  </bookViews>
  <sheets>
    <sheet name="Lap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I18"/>
  <c r="H20"/>
  <c r="I20" s="1"/>
  <c r="I6"/>
  <c r="H6"/>
  <c r="F7"/>
  <c r="H7" s="1"/>
  <c r="I7" s="1"/>
  <c r="F8"/>
  <c r="F9"/>
  <c r="H9" s="1"/>
  <c r="I9" s="1"/>
  <c r="F11"/>
  <c r="H11" s="1"/>
  <c r="I11" s="1"/>
  <c r="F12"/>
  <c r="H12" s="1"/>
  <c r="I12" s="1"/>
  <c r="F13"/>
  <c r="H13" s="1"/>
  <c r="I13" s="1"/>
  <c r="F15"/>
  <c r="H15" s="1"/>
  <c r="I15" s="1"/>
  <c r="F16"/>
  <c r="H16" s="1"/>
  <c r="I16" s="1"/>
  <c r="F17"/>
  <c r="H17" s="1"/>
  <c r="I17" s="1"/>
  <c r="F20"/>
  <c r="F6"/>
  <c r="D17"/>
  <c r="D13"/>
  <c r="D12"/>
  <c r="D9"/>
</calcChain>
</file>

<file path=xl/sharedStrings.xml><?xml version="1.0" encoding="utf-8"?>
<sst xmlns="http://schemas.openxmlformats.org/spreadsheetml/2006/main" count="42" uniqueCount="28">
  <si>
    <t>Pamats</t>
  </si>
  <si>
    <t>Bedre pamatam</t>
  </si>
  <si>
    <t>A</t>
  </si>
  <si>
    <t>B</t>
  </si>
  <si>
    <t>grants/šķembu pamatojums; blietēts</t>
  </si>
  <si>
    <t>Pamata betonējums</t>
  </si>
  <si>
    <t>h/L</t>
  </si>
  <si>
    <t>gab</t>
  </si>
  <si>
    <t>Betona balsti</t>
  </si>
  <si>
    <t>Slīpēta smalkgraudainas frakcijas betona balsts</t>
  </si>
  <si>
    <t>Metāla stiprinājumi</t>
  </si>
  <si>
    <t>Plāksne #1; cinkota</t>
  </si>
  <si>
    <t>Plāksne #2; cinkota</t>
  </si>
  <si>
    <t>Armatūras stiegrojums dia 8; 
apstrādāta pret koroziju</t>
  </si>
  <si>
    <t xml:space="preserve"> savienojuma armatūra dia 20; 
apstrādāta pret koroziju</t>
  </si>
  <si>
    <t>enkurelementi, 
Armatūras stiegrojums dia 8; 
apstrādāta pret koroziju</t>
  </si>
  <si>
    <t>Solu virsma</t>
  </si>
  <si>
    <t>Koka dēļi, antiseptēti, beicēti
 (tonis pieskaņojams esošajiem elementiem), apstrādāti pret mitrumu, pelējumu, kaitēkļiem un netīrumiem</t>
  </si>
  <si>
    <t>m3</t>
  </si>
  <si>
    <t>Izmēri (m)</t>
  </si>
  <si>
    <t>Skaits 
(1 solam)</t>
  </si>
  <si>
    <t>Tilpums</t>
  </si>
  <si>
    <t>Bultskrūves M8, L=80, cinkotas vai nerūsošas 
ar iegremdētām, noapaļotām galvām, paplāksnēm, uzgriežņiem</t>
  </si>
  <si>
    <t>Apjoms (1 solam)</t>
  </si>
  <si>
    <t>KOPĀ 
(48 soliem)</t>
  </si>
  <si>
    <t>Elementi</t>
  </si>
  <si>
    <t>gb</t>
  </si>
  <si>
    <t>Materiālu aprēķina tabula Dundagas parka estrādes solu izgatavošanai un uzstādīšanai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</si>
</sst>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wrapText="1"/>
    </xf>
    <xf numFmtId="0" fontId="0" fillId="0" borderId="2" xfId="0" applyBorder="1"/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/>
    <xf numFmtId="0" fontId="1" fillId="2" borderId="10" xfId="0" applyFont="1" applyFill="1" applyBorder="1" applyAlignment="1">
      <alignment horizontal="center"/>
    </xf>
    <xf numFmtId="0" fontId="1" fillId="0" borderId="11" xfId="0" applyFont="1" applyBorder="1"/>
    <xf numFmtId="164" fontId="1" fillId="0" borderId="11" xfId="0" applyNumberFormat="1" applyFont="1" applyBorder="1"/>
    <xf numFmtId="164" fontId="1" fillId="0" borderId="10" xfId="0" applyNumberFormat="1" applyFont="1" applyBorder="1"/>
    <xf numFmtId="11" fontId="0" fillId="0" borderId="0" xfId="0" applyNumberFormat="1"/>
    <xf numFmtId="0" fontId="0" fillId="0" borderId="0" xfId="0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wrapText="1"/>
    </xf>
    <xf numFmtId="0" fontId="1" fillId="2" borderId="16" xfId="0" applyFont="1" applyFill="1" applyBorder="1" applyAlignment="1">
      <alignment horizontal="center" wrapText="1"/>
    </xf>
    <xf numFmtId="0" fontId="0" fillId="0" borderId="8" xfId="0" applyBorder="1" applyAlignment="1">
      <alignment horizontal="right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1" fillId="0" borderId="22" xfId="0" applyFont="1" applyBorder="1" applyAlignment="1">
      <alignment wrapText="1"/>
    </xf>
    <xf numFmtId="0" fontId="0" fillId="0" borderId="21" xfId="0" applyBorder="1"/>
    <xf numFmtId="0" fontId="1" fillId="0" borderId="9" xfId="0" applyFont="1" applyBorder="1"/>
    <xf numFmtId="0" fontId="1" fillId="0" borderId="8" xfId="0" applyFont="1" applyBorder="1" applyAlignment="1">
      <alignment wrapText="1"/>
    </xf>
    <xf numFmtId="164" fontId="1" fillId="0" borderId="23" xfId="0" applyNumberFormat="1" applyFont="1" applyBorder="1"/>
    <xf numFmtId="0" fontId="1" fillId="0" borderId="23" xfId="0" applyFont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0"/>
  <sheetViews>
    <sheetView tabSelected="1" workbookViewId="0">
      <selection activeCell="G4" sqref="G4"/>
    </sheetView>
  </sheetViews>
  <sheetFormatPr defaultRowHeight="15"/>
  <cols>
    <col min="1" max="1" width="3.7109375" customWidth="1"/>
    <col min="2" max="2" width="46.140625" style="1" customWidth="1"/>
    <col min="3" max="3" width="5.28515625" customWidth="1"/>
    <col min="4" max="4" width="5.85546875" customWidth="1"/>
    <col min="5" max="5" width="6.42578125" customWidth="1"/>
    <col min="6" max="6" width="8.7109375" customWidth="1"/>
    <col min="7" max="7" width="9" customWidth="1"/>
    <col min="9" max="9" width="11.140625" style="12" customWidth="1"/>
    <col min="10" max="10" width="3.7109375" customWidth="1"/>
  </cols>
  <sheetData>
    <row r="1" spans="2:10" ht="30" customHeight="1">
      <c r="B1" s="40" t="s">
        <v>27</v>
      </c>
      <c r="C1" s="40"/>
      <c r="D1" s="40"/>
      <c r="E1" s="40"/>
      <c r="F1" s="40"/>
      <c r="G1" s="40"/>
      <c r="H1" s="40"/>
      <c r="I1" s="40"/>
    </row>
    <row r="2" spans="2:10" ht="10.5" customHeight="1">
      <c r="B2" s="18"/>
      <c r="C2" s="7"/>
      <c r="D2" s="7"/>
      <c r="E2" s="7"/>
      <c r="F2" s="2"/>
    </row>
    <row r="3" spans="2:10" ht="45">
      <c r="B3" s="19" t="s">
        <v>25</v>
      </c>
      <c r="C3" s="37" t="s">
        <v>19</v>
      </c>
      <c r="D3" s="38"/>
      <c r="E3" s="39"/>
      <c r="F3" s="20" t="s">
        <v>21</v>
      </c>
      <c r="G3" s="21" t="s">
        <v>20</v>
      </c>
      <c r="H3" s="21" t="s">
        <v>23</v>
      </c>
      <c r="I3" s="22" t="s">
        <v>24</v>
      </c>
      <c r="J3" s="29"/>
    </row>
    <row r="4" spans="2:10" ht="15.75" thickBot="1">
      <c r="B4" s="8"/>
      <c r="C4" s="9" t="s">
        <v>2</v>
      </c>
      <c r="D4" s="10" t="s">
        <v>3</v>
      </c>
      <c r="E4" s="11" t="s">
        <v>6</v>
      </c>
      <c r="F4" s="10" t="s">
        <v>18</v>
      </c>
      <c r="G4" s="10" t="s">
        <v>7</v>
      </c>
      <c r="H4" s="10" t="s">
        <v>18</v>
      </c>
      <c r="I4" s="13" t="s">
        <v>18</v>
      </c>
      <c r="J4" s="28"/>
    </row>
    <row r="5" spans="2:10">
      <c r="B5" s="31" t="s">
        <v>0</v>
      </c>
      <c r="C5" s="32"/>
      <c r="D5" s="32"/>
      <c r="E5" s="32"/>
      <c r="F5" s="32"/>
      <c r="G5" s="32"/>
      <c r="H5" s="32"/>
      <c r="I5" s="33"/>
      <c r="J5" s="32"/>
    </row>
    <row r="6" spans="2:10">
      <c r="B6" s="3" t="s">
        <v>1</v>
      </c>
      <c r="C6" s="4">
        <v>0.3</v>
      </c>
      <c r="D6" s="5">
        <v>0.3</v>
      </c>
      <c r="E6" s="6">
        <v>0.5</v>
      </c>
      <c r="F6">
        <f>C6*D6*E6</f>
        <v>4.4999999999999998E-2</v>
      </c>
      <c r="G6">
        <v>3</v>
      </c>
      <c r="H6">
        <f>F6*G6</f>
        <v>0.13500000000000001</v>
      </c>
      <c r="I6" s="15">
        <f>H6*48</f>
        <v>6.48</v>
      </c>
      <c r="J6" t="s">
        <v>18</v>
      </c>
    </row>
    <row r="7" spans="2:10">
      <c r="B7" s="3" t="s">
        <v>4</v>
      </c>
      <c r="C7" s="4">
        <v>0.3</v>
      </c>
      <c r="D7" s="5">
        <v>0.3</v>
      </c>
      <c r="E7" s="6">
        <v>0.2</v>
      </c>
      <c r="F7">
        <f t="shared" ref="F7:F20" si="0">C7*D7*E7</f>
        <v>1.7999999999999999E-2</v>
      </c>
      <c r="G7">
        <v>3</v>
      </c>
      <c r="H7">
        <f t="shared" ref="H7:H20" si="1">F7*G7</f>
        <v>5.3999999999999992E-2</v>
      </c>
      <c r="I7" s="15">
        <f t="shared" ref="I7:I20" si="2">H7*48</f>
        <v>2.5919999999999996</v>
      </c>
      <c r="J7" t="s">
        <v>18</v>
      </c>
    </row>
    <row r="8" spans="2:10">
      <c r="B8" s="3" t="s">
        <v>5</v>
      </c>
      <c r="C8" s="4">
        <v>0.3</v>
      </c>
      <c r="D8" s="5">
        <v>0.3</v>
      </c>
      <c r="E8" s="6">
        <v>0.3</v>
      </c>
      <c r="F8">
        <f t="shared" si="0"/>
        <v>2.7E-2</v>
      </c>
      <c r="G8">
        <v>3</v>
      </c>
      <c r="H8">
        <f t="shared" si="1"/>
        <v>8.1000000000000003E-2</v>
      </c>
      <c r="I8" s="15">
        <f t="shared" si="2"/>
        <v>3.8879999999999999</v>
      </c>
      <c r="J8" t="s">
        <v>18</v>
      </c>
    </row>
    <row r="9" spans="2:10" ht="30">
      <c r="B9" s="3" t="s">
        <v>14</v>
      </c>
      <c r="C9" s="4">
        <v>1</v>
      </c>
      <c r="D9" s="5">
        <f>3.14*0.01*0.01</f>
        <v>3.1400000000000004E-4</v>
      </c>
      <c r="E9" s="6">
        <v>0.3</v>
      </c>
      <c r="F9">
        <f t="shared" si="0"/>
        <v>9.4200000000000013E-5</v>
      </c>
      <c r="G9">
        <v>6</v>
      </c>
      <c r="H9">
        <f t="shared" si="1"/>
        <v>5.6520000000000008E-4</v>
      </c>
      <c r="I9" s="15">
        <f t="shared" si="2"/>
        <v>2.7129600000000004E-2</v>
      </c>
      <c r="J9" t="s">
        <v>18</v>
      </c>
    </row>
    <row r="10" spans="2:10">
      <c r="B10" s="34" t="s">
        <v>8</v>
      </c>
      <c r="C10" s="24"/>
      <c r="D10" s="25"/>
      <c r="E10" s="26"/>
      <c r="F10" s="25"/>
      <c r="G10" s="25"/>
      <c r="H10" s="25"/>
      <c r="I10" s="35"/>
      <c r="J10" s="25"/>
    </row>
    <row r="11" spans="2:10">
      <c r="B11" s="3" t="s">
        <v>9</v>
      </c>
      <c r="C11" s="4">
        <v>0.12</v>
      </c>
      <c r="D11" s="5">
        <v>0.3</v>
      </c>
      <c r="E11" s="6">
        <v>1.3</v>
      </c>
      <c r="F11">
        <f t="shared" si="0"/>
        <v>4.6800000000000001E-2</v>
      </c>
      <c r="G11">
        <v>3</v>
      </c>
      <c r="H11">
        <f t="shared" si="1"/>
        <v>0.1404</v>
      </c>
      <c r="I11" s="15">
        <f t="shared" si="2"/>
        <v>6.7392000000000003</v>
      </c>
      <c r="J11" t="s">
        <v>18</v>
      </c>
    </row>
    <row r="12" spans="2:10" ht="30">
      <c r="B12" s="3" t="s">
        <v>13</v>
      </c>
      <c r="C12" s="4">
        <v>1</v>
      </c>
      <c r="D12" s="5">
        <f>3.14*0.004*0.004</f>
        <v>5.024E-5</v>
      </c>
      <c r="E12" s="6">
        <v>1.2</v>
      </c>
      <c r="F12">
        <f t="shared" si="0"/>
        <v>6.0287999999999996E-5</v>
      </c>
      <c r="G12">
        <v>6</v>
      </c>
      <c r="H12">
        <f t="shared" si="1"/>
        <v>3.6172799999999996E-4</v>
      </c>
      <c r="I12" s="15">
        <f t="shared" si="2"/>
        <v>1.7362943999999998E-2</v>
      </c>
      <c r="J12" t="s">
        <v>18</v>
      </c>
    </row>
    <row r="13" spans="2:10" ht="30">
      <c r="B13" s="3" t="s">
        <v>13</v>
      </c>
      <c r="C13" s="4">
        <v>1</v>
      </c>
      <c r="D13" s="5">
        <f>3.14*0.004*0.004</f>
        <v>5.024E-5</v>
      </c>
      <c r="E13" s="6">
        <v>0.25</v>
      </c>
      <c r="F13">
        <f t="shared" si="0"/>
        <v>1.256E-5</v>
      </c>
      <c r="G13">
        <v>30</v>
      </c>
      <c r="H13">
        <f t="shared" si="1"/>
        <v>3.768E-4</v>
      </c>
      <c r="I13" s="15">
        <f t="shared" si="2"/>
        <v>1.8086399999999999E-2</v>
      </c>
      <c r="J13" t="s">
        <v>18</v>
      </c>
    </row>
    <row r="14" spans="2:10">
      <c r="B14" s="34" t="s">
        <v>10</v>
      </c>
      <c r="C14" s="24"/>
      <c r="D14" s="25"/>
      <c r="E14" s="26"/>
      <c r="F14" s="25"/>
      <c r="G14" s="25"/>
      <c r="H14" s="25"/>
      <c r="I14" s="35"/>
      <c r="J14" s="25"/>
    </row>
    <row r="15" spans="2:10">
      <c r="B15" s="3" t="s">
        <v>11</v>
      </c>
      <c r="C15" s="4">
        <v>0.06</v>
      </c>
      <c r="D15" s="5">
        <v>0.05</v>
      </c>
      <c r="E15" s="6">
        <v>0.45</v>
      </c>
      <c r="F15">
        <f t="shared" si="0"/>
        <v>1.3500000000000001E-3</v>
      </c>
      <c r="G15">
        <v>8</v>
      </c>
      <c r="H15">
        <f t="shared" si="1"/>
        <v>1.0800000000000001E-2</v>
      </c>
      <c r="I15" s="15">
        <f t="shared" si="2"/>
        <v>0.51839999999999997</v>
      </c>
      <c r="J15" t="s">
        <v>18</v>
      </c>
    </row>
    <row r="16" spans="2:10">
      <c r="B16" s="3" t="s">
        <v>12</v>
      </c>
      <c r="C16" s="4">
        <v>0.06</v>
      </c>
      <c r="D16" s="5">
        <v>0.05</v>
      </c>
      <c r="E16" s="6">
        <v>0.3</v>
      </c>
      <c r="F16">
        <f t="shared" si="0"/>
        <v>8.9999999999999998E-4</v>
      </c>
      <c r="G16">
        <v>6</v>
      </c>
      <c r="H16">
        <f t="shared" si="1"/>
        <v>5.4000000000000003E-3</v>
      </c>
      <c r="I16" s="15">
        <f t="shared" si="2"/>
        <v>0.25919999999999999</v>
      </c>
      <c r="J16" t="s">
        <v>18</v>
      </c>
    </row>
    <row r="17" spans="2:10" ht="45">
      <c r="B17" s="3" t="s">
        <v>15</v>
      </c>
      <c r="C17" s="4">
        <v>1</v>
      </c>
      <c r="D17" s="5">
        <f>3.14*0.004*0.004</f>
        <v>5.024E-5</v>
      </c>
      <c r="E17" s="6">
        <v>0.1</v>
      </c>
      <c r="F17">
        <f t="shared" si="0"/>
        <v>5.0240000000000005E-6</v>
      </c>
      <c r="G17">
        <v>18</v>
      </c>
      <c r="H17" s="17">
        <f t="shared" si="1"/>
        <v>9.0432000000000004E-5</v>
      </c>
      <c r="I17" s="15">
        <f t="shared" si="2"/>
        <v>4.3407360000000004E-3</v>
      </c>
      <c r="J17" t="s">
        <v>18</v>
      </c>
    </row>
    <row r="18" spans="2:10" ht="45.75" customHeight="1">
      <c r="B18" s="3" t="s">
        <v>22</v>
      </c>
      <c r="C18" s="4"/>
      <c r="D18" s="5"/>
      <c r="E18" s="6">
        <v>0.08</v>
      </c>
      <c r="G18">
        <v>40</v>
      </c>
      <c r="H18">
        <v>40</v>
      </c>
      <c r="I18" s="14">
        <f t="shared" si="2"/>
        <v>1920</v>
      </c>
      <c r="J18" t="s">
        <v>26</v>
      </c>
    </row>
    <row r="19" spans="2:10">
      <c r="B19" s="34" t="s">
        <v>16</v>
      </c>
      <c r="C19" s="24"/>
      <c r="D19" s="25"/>
      <c r="E19" s="26"/>
      <c r="F19" s="25"/>
      <c r="G19" s="25"/>
      <c r="H19" s="25"/>
      <c r="I19" s="36"/>
      <c r="J19" s="25"/>
    </row>
    <row r="20" spans="2:10" ht="57.75" customHeight="1" thickBot="1">
      <c r="B20" s="23" t="s">
        <v>17</v>
      </c>
      <c r="C20" s="24">
        <v>0.05</v>
      </c>
      <c r="D20" s="25">
        <v>0.1</v>
      </c>
      <c r="E20" s="26">
        <v>3</v>
      </c>
      <c r="F20" s="25">
        <f t="shared" si="0"/>
        <v>1.5000000000000003E-2</v>
      </c>
      <c r="G20" s="25">
        <v>10</v>
      </c>
      <c r="H20" s="27">
        <f t="shared" si="1"/>
        <v>0.15000000000000002</v>
      </c>
      <c r="I20" s="16">
        <f t="shared" si="2"/>
        <v>7.2000000000000011</v>
      </c>
      <c r="J20" s="30" t="s">
        <v>18</v>
      </c>
    </row>
  </sheetData>
  <mergeCells count="2">
    <mergeCell ref="C3:E3"/>
    <mergeCell ref="B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zinta</cp:lastModifiedBy>
  <cp:lastPrinted>2015-04-13T13:04:32Z</cp:lastPrinted>
  <dcterms:created xsi:type="dcterms:W3CDTF">2015-04-12T06:57:49Z</dcterms:created>
  <dcterms:modified xsi:type="dcterms:W3CDTF">2015-04-13T13:05:41Z</dcterms:modified>
</cp:coreProperties>
</file>