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pigi Projekti\Kolkas_udens\04_buvdarbu_iepirkums\"/>
    </mc:Choice>
  </mc:AlternateContent>
  <bookViews>
    <workbookView xWindow="285" yWindow="135" windowWidth="10185" windowHeight="8475" tabRatio="963"/>
  </bookViews>
  <sheets>
    <sheet name="KOPT" sheetId="153" r:id="rId1"/>
    <sheet name="1-ĀT" sheetId="150" r:id="rId2"/>
    <sheet name="1.RAJONS" sheetId="149" r:id="rId3"/>
    <sheet name="2.RAJONS" sheetId="154" r:id="rId4"/>
    <sheet name="3.RAJONS" sheetId="155" r:id="rId5"/>
    <sheet name="4.RAJONS" sheetId="156" r:id="rId6"/>
    <sheet name="5.RAJONS" sheetId="157" r:id="rId7"/>
    <sheet name="NAI" sheetId="158" r:id="rId8"/>
    <sheet name="ELkss1" sheetId="159" r:id="rId9"/>
    <sheet name="ELkss2" sheetId="160" r:id="rId10"/>
    <sheet name="ELnai" sheetId="161" r:id="rId11"/>
  </sheets>
  <definedNames>
    <definedName name="_xlnm.Print_Area" localSheetId="2">'1.RAJONS'!$A$1:$O$110</definedName>
    <definedName name="_xlnm.Print_Area" localSheetId="1">'1-ĀT'!$A$1:$H$34</definedName>
    <definedName name="_xlnm.Print_Area" localSheetId="3">'2.RAJONS'!$A$1:$O$138</definedName>
    <definedName name="_xlnm.Print_Area" localSheetId="4">'3.RAJONS'!$A$1:$O$88</definedName>
    <definedName name="_xlnm.Print_Area" localSheetId="5">'4.RAJONS'!$A$1:$O$47</definedName>
    <definedName name="_xlnm.Print_Area" localSheetId="6">'5.RAJONS'!$A$1:$O$137</definedName>
    <definedName name="_xlnm.Print_Area" localSheetId="8">ELkss1!$A$1:$O$57</definedName>
    <definedName name="_xlnm.Print_Area" localSheetId="9">ELkss2!$A$1:$O$57</definedName>
    <definedName name="_xlnm.Print_Area" localSheetId="10">ELnai!$A$1:$O$88</definedName>
    <definedName name="_xlnm.Print_Area" localSheetId="0">KOPT!$A$2:$D$28</definedName>
    <definedName name="_xlnm.Print_Area" localSheetId="7">NAI!$A$1:$O$56</definedName>
    <definedName name="_xlnm.Print_Titles" localSheetId="2">'1.RAJONS'!$7:$9</definedName>
    <definedName name="_xlnm.Print_Titles" localSheetId="1">'1-ĀT'!$9:$12</definedName>
    <definedName name="_xlnm.Print_Titles" localSheetId="3">'2.RAJONS'!$7:$9</definedName>
    <definedName name="_xlnm.Print_Titles" localSheetId="4">'3.RAJONS'!$7:$9</definedName>
    <definedName name="_xlnm.Print_Titles" localSheetId="5">'4.RAJONS'!$7:$9</definedName>
    <definedName name="_xlnm.Print_Titles" localSheetId="6">'5.RAJONS'!$7:$9</definedName>
    <definedName name="_xlnm.Print_Titles" localSheetId="8">ELkss1!$7:$9</definedName>
    <definedName name="_xlnm.Print_Titles" localSheetId="9">ELkss2!$7:$9</definedName>
    <definedName name="_xlnm.Print_Titles" localSheetId="10">ELnai!$7:$9</definedName>
    <definedName name="_xlnm.Print_Titles" localSheetId="0">KOPT!$9:$12</definedName>
    <definedName name="_xlnm.Print_Titles" localSheetId="7">NAI!$7:$9</definedName>
  </definedNames>
  <calcPr calcId="152511"/>
</workbook>
</file>

<file path=xl/calcChain.xml><?xml version="1.0" encoding="utf-8"?>
<calcChain xmlns="http://schemas.openxmlformats.org/spreadsheetml/2006/main">
  <c r="D50" i="149" l="1"/>
  <c r="O5" i="160" l="1"/>
  <c r="O5" i="161" l="1"/>
  <c r="O5" i="158" l="1"/>
  <c r="O5" i="159" l="1"/>
  <c r="D16" i="157" l="1"/>
  <c r="D14" i="157"/>
  <c r="O5" i="157" l="1"/>
  <c r="D13" i="156"/>
  <c r="Q50" i="155"/>
  <c r="D30" i="155"/>
  <c r="D19" i="155"/>
  <c r="D34" i="155"/>
  <c r="D32" i="155"/>
  <c r="D28" i="155"/>
  <c r="D21" i="155"/>
  <c r="D17" i="155"/>
  <c r="D15" i="155"/>
  <c r="D126" i="154"/>
  <c r="D83" i="154"/>
  <c r="D81" i="154"/>
  <c r="D29" i="154"/>
  <c r="D18" i="154"/>
  <c r="D16" i="154"/>
  <c r="D85" i="154"/>
  <c r="D31" i="154"/>
  <c r="D27" i="154"/>
  <c r="D20" i="154"/>
  <c r="D14" i="154"/>
  <c r="O5" i="156" l="1"/>
  <c r="O5" i="154" l="1"/>
  <c r="D62" i="149" l="1"/>
  <c r="D25" i="149"/>
  <c r="D39" i="149"/>
  <c r="D23" i="149"/>
  <c r="D16" i="149"/>
  <c r="D14" i="149"/>
  <c r="O5" i="149" l="1"/>
  <c r="D7" i="150" l="1"/>
  <c r="O5" i="155" l="1"/>
  <c r="D6" i="150" l="1"/>
</calcChain>
</file>

<file path=xl/sharedStrings.xml><?xml version="1.0" encoding="utf-8"?>
<sst xmlns="http://schemas.openxmlformats.org/spreadsheetml/2006/main" count="2095" uniqueCount="705">
  <si>
    <t>KOPĀ</t>
  </si>
  <si>
    <t>Būves nosaukums:</t>
  </si>
  <si>
    <t>Objekta nosaukums:</t>
  </si>
  <si>
    <t>Objekta adrese:</t>
  </si>
  <si>
    <t>Nr.p.k.</t>
  </si>
  <si>
    <t>Darba nosaukums</t>
  </si>
  <si>
    <t>Mērvienība</t>
  </si>
  <si>
    <t>Daudzums</t>
  </si>
  <si>
    <t>Vienības izmaksas</t>
  </si>
  <si>
    <t>Laika norma (c/h)</t>
  </si>
  <si>
    <t>Darbietilpība (c/h)</t>
  </si>
  <si>
    <t>Kopā uz visu apjomu</t>
  </si>
  <si>
    <t>Kopējā darbietilpība, c/st</t>
  </si>
  <si>
    <t>Kods, tāmes Nr.</t>
  </si>
  <si>
    <t>Darba veids vai konstruktīvā elementa nosaukums</t>
  </si>
  <si>
    <t>Tai skaitā</t>
  </si>
  <si>
    <t>Kopā</t>
  </si>
  <si>
    <t>PAVISAM KOPĀ</t>
  </si>
  <si>
    <t>Tiešās izmaksas kopā</t>
  </si>
  <si>
    <t>Būves adrese:</t>
  </si>
  <si>
    <t>Objekta Nr.</t>
  </si>
  <si>
    <t>Objekta nosaukums</t>
  </si>
  <si>
    <t>PAVISAM BŪVNIECĪBAS IZMAKSAS</t>
  </si>
  <si>
    <t>kpl.</t>
  </si>
  <si>
    <t>t.sk. darba aizsardzībai</t>
  </si>
  <si>
    <t>Darba samaksas likme (EURO/h)</t>
  </si>
  <si>
    <t>Darba alga (EURO)</t>
  </si>
  <si>
    <t>Materiāli (EURO)</t>
  </si>
  <si>
    <t>Mehānismi (EURO)</t>
  </si>
  <si>
    <t>Kopā (EURO)</t>
  </si>
  <si>
    <t>Summa (EURO)</t>
  </si>
  <si>
    <t>Tāmes tiešās izmaksas EURO bez PVN</t>
  </si>
  <si>
    <t xml:space="preserve">Objekta izmaksas (EURO) </t>
  </si>
  <si>
    <t>Par kopējo summu, euro</t>
  </si>
  <si>
    <t>Tāmes izmaksas EURO</t>
  </si>
  <si>
    <t xml:space="preserve">Materiāli (EURO) </t>
  </si>
  <si>
    <t>PVN 21%</t>
  </si>
  <si>
    <t>Darba devēja sociālais nodoklis 23,59%</t>
  </si>
  <si>
    <t xml:space="preserve"> 1-1</t>
  </si>
  <si>
    <t xml:space="preserve">Zemes darbi projektēto ŪKT tīklu darbu zonā </t>
  </si>
  <si>
    <t>Tranšejas rakšana un aizbēršana kanalizācijas tīklu montāžai (ieskaitot grunts transportēšanu uz atbērtni un atpakaļ utt.) Hvid=2,00 m</t>
  </si>
  <si>
    <t>m</t>
  </si>
  <si>
    <r>
      <t>m</t>
    </r>
    <r>
      <rPr>
        <vertAlign val="superscript"/>
        <sz val="10"/>
        <rFont val="Arial"/>
        <family val="2"/>
        <charset val="186"/>
      </rPr>
      <t>2</t>
    </r>
  </si>
  <si>
    <t xml:space="preserve">Tranšejas sienu nostiprināšana ar metāla vairogiem (divpusēji) pie dziļuma, kas lielāks par 2,0 m. *norādīts tekošais tranšejas garums, pieņemot, ka sienas nostiprinātas abās būvgrāvja pusēs </t>
  </si>
  <si>
    <t>Smilts pamatnes ierīkošana zem cauruļvadiem, h=15 cm</t>
  </si>
  <si>
    <r>
      <t>m</t>
    </r>
    <r>
      <rPr>
        <vertAlign val="superscript"/>
        <sz val="10"/>
        <rFont val="Arial"/>
        <family val="2"/>
        <charset val="186"/>
      </rPr>
      <t>3</t>
    </r>
  </si>
  <si>
    <t>Cauruļvadu smilšu apbērums</t>
  </si>
  <si>
    <t>Māju pievadiem:</t>
  </si>
  <si>
    <t xml:space="preserve">Pašteces kanalizācijas montāžas darbi </t>
  </si>
  <si>
    <t>Māju pieslēgumu pievienojumu vietu precizēšana pirms būvdarbu uzsākšanas un  pievadu izbūve</t>
  </si>
  <si>
    <t>vietas</t>
  </si>
  <si>
    <t>CCTV inspekcija</t>
  </si>
  <si>
    <t>Pašteces kanalizācijas trases nospraušana</t>
  </si>
  <si>
    <t>Aku vāku apbetonēšana</t>
  </si>
  <si>
    <t>Šķērsojumi ar esošajām inženierkomunikācijām, atšurfēšana, nepārsniedzot 3m dziļumu, minimālā platība 1m², maksimālais garums 5m</t>
  </si>
  <si>
    <t xml:space="preserve">Esošo elektrokabeļu un sakaru kabeļu aizsardzība to šķērsojumu vietās ar projektēto sadzīves kanalizāciju, ievietojot tos saliekamajās aizsargčaulās OD110, L=3m  </t>
  </si>
  <si>
    <t>gb.</t>
  </si>
  <si>
    <t>KOLKAS CIEMĀ</t>
  </si>
  <si>
    <t>ŪDENSSAIMNIECĪBAS ATTĪSTĪBA DUNDAGAS NOVADA KOLKAS PAGASTA KOLKAS CIEMĀ</t>
  </si>
  <si>
    <t>DUNDAGAS NOVADA KOLKAS PAGASTA KOLKAS CIEMS</t>
  </si>
  <si>
    <t>1.RAJONS (TAUTAS NAMS)</t>
  </si>
  <si>
    <t>2.RAJONS (BĒRNUDĀRZS, SKOLA)</t>
  </si>
  <si>
    <t xml:space="preserve"> 1-2</t>
  </si>
  <si>
    <t xml:space="preserve"> 1-3</t>
  </si>
  <si>
    <t xml:space="preserve"> 1-4</t>
  </si>
  <si>
    <t xml:space="preserve"> 1-5</t>
  </si>
  <si>
    <t>3.RAJONS</t>
  </si>
  <si>
    <t>4.RAJONS (ARTĒZISKAIS URBUMS)</t>
  </si>
  <si>
    <t>5.RAJONS (NAI)</t>
  </si>
  <si>
    <t xml:space="preserve">ŪDENSSAIMNIECĪBAS ATTĪSTĪBA DUNDAGAS NOVADA KOLKAS PAGASTA </t>
  </si>
  <si>
    <t xml:space="preserve">ŪDENSSAIMNIECĪBAS ATTĪSTĪBA DUNDAGAS NOVADA </t>
  </si>
  <si>
    <t>KOLKAS PAGASTA KOLKAS CIEMĀ</t>
  </si>
  <si>
    <t>Esošā asfalta seguma noņemšana , P=1,5m (saskaņā ar rasējumu ŪKT-19 )</t>
  </si>
  <si>
    <t>Asfalta seguma atjaunošana, (saskaņā ar rasējumu ŪKT-19 )</t>
  </si>
  <si>
    <t>Esošā zāliena seguma noņemšana, P=1,5m, (saskaņā ar rasējumu ŪKT-19)</t>
  </si>
  <si>
    <t>Zāliena seguma atjaunošana, tai skaitā melnzemes uzvešana un izlīdzināšana hvid.=10cm slānī, (saskaņā ar rasējumu ŪKT-19 )</t>
  </si>
  <si>
    <t>Gruntsūdens līmeņa pazemināšana</t>
  </si>
  <si>
    <t>Tranšejas rakšana un aizbēršana kanalizācijas tīklu montāžai (ieskaitot grunts nomaiņu*, transportēšanu uz atbērtni un atpakaļ utt.) Hvid=1,50 m</t>
  </si>
  <si>
    <t xml:space="preserve">Grunts ūdens līmeņa pazemināšana 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</si>
  <si>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</si>
  <si>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</si>
  <si>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</si>
  <si>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</si>
  <si>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</si>
  <si>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</si>
  <si>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</si>
  <si>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</si>
  <si>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</si>
  <si>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2.1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</si>
  <si>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</si>
  <si>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</si>
  <si>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</si>
  <si>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</si>
  <si>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</si>
  <si>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2.7</t>
  </si>
  <si>
    <t xml:space="preserve"> 2.8</t>
  </si>
  <si>
    <t xml:space="preserve"> 3.1</t>
  </si>
  <si>
    <t xml:space="preserve"> 3.2</t>
  </si>
  <si>
    <t xml:space="preserve"> 3.3</t>
  </si>
  <si>
    <t xml:space="preserve"> 3.4</t>
  </si>
  <si>
    <t>Dzelzsbetona skataka komplektā ar dzelzsbetona pārsedzi, 40tn ķeta lūku un vāku, DN1000 mm, H=1,0-1,5m (akas paredzēt no saliekamajiem dzelzsbetona grodiem atbilstoši LVS EN 1917 ar gropēm gumijas blīvējuma iestrādei, montāžas darbi</t>
  </si>
  <si>
    <t>Dzelzsbetona skataka komplektā ar dzelzsbetona pārsedzi, 40tn ķeta lūku un vāku, DN1000 mm, H=1,5-2,0m (akas paredzēt no saliekamajiem dzelzsbetona grodiem atbilstoši LVS EN 1917 ar gropēm gumijas blīvējuma iestrādei, montāžas darbi</t>
  </si>
  <si>
    <t>PP dubultuzmavas caurulei OD160 mm</t>
  </si>
  <si>
    <t>Aizsarguzmava ar smilšu klājumu OD200, montāžas darbi</t>
  </si>
  <si>
    <t>Aizsarguzmava ar smilšu klājumu OD160, montāžas darbi</t>
  </si>
  <si>
    <t>Pievienošanās esošajai kanalizācijas skatakai (d1000*) ar kanalizācijas vadu OD200</t>
  </si>
  <si>
    <t>Esošo kanalizācijas cauruļu d 200 demontāža un ar to saistītie darbi</t>
  </si>
  <si>
    <t xml:space="preserve"> 3.5</t>
  </si>
  <si>
    <t xml:space="preserve"> 3.6</t>
  </si>
  <si>
    <t xml:space="preserve"> 3.7</t>
  </si>
  <si>
    <t xml:space="preserve"> 3.8</t>
  </si>
  <si>
    <t xml:space="preserve"> 3.9</t>
  </si>
  <si>
    <t xml:space="preserve"> 3.10</t>
  </si>
  <si>
    <t xml:space="preserve"> 3.11</t>
  </si>
  <si>
    <t xml:space="preserve"> 3.12</t>
  </si>
  <si>
    <t xml:space="preserve"> 3.13</t>
  </si>
  <si>
    <t xml:space="preserve"> 3.14</t>
  </si>
  <si>
    <t xml:space="preserve"> 3.15</t>
  </si>
  <si>
    <t xml:space="preserve"> 3.16</t>
  </si>
  <si>
    <t xml:space="preserve"> 3.17</t>
  </si>
  <si>
    <t>Esošo kanalizācijas cauruļu d 100 demontāža un ar to saistītie darbi</t>
  </si>
  <si>
    <t xml:space="preserve">Esošo kanalizācijas aku demontāža un ar to saistītie darbi </t>
  </si>
  <si>
    <t xml:space="preserve"> 3.18</t>
  </si>
  <si>
    <t xml:space="preserve"> 3.19</t>
  </si>
  <si>
    <t>Esošu sadzīves kanalizācijas bedru demontāža</t>
  </si>
  <si>
    <t>Esošo kanalizācijas cauruļu d 200 tamponāža</t>
  </si>
  <si>
    <t xml:space="preserve"> 3.20</t>
  </si>
  <si>
    <t xml:space="preserve"> 3.21</t>
  </si>
  <si>
    <t>Zemes darbi projektēto spiediena kanalizācijas tīklu darbu zonā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</si>
  <si>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</si>
  <si>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</si>
  <si>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</si>
  <si>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</si>
  <si>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</si>
  <si>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Spiediena kanalizācijas montāžas darbi </t>
  </si>
  <si>
    <t xml:space="preserve"> 5.1</t>
  </si>
  <si>
    <t>Iegremdējams sūknis Q=2.7 l/s; H=4.5m</t>
  </si>
  <si>
    <t>Sūkņa vadules AISI 304</t>
  </si>
  <si>
    <t xml:space="preserve">Sūkņa pamata pēda ar automātisko savienojumu </t>
  </si>
  <si>
    <t>Ķēde sūkņa iecelšanai/izcelšanai AISI316</t>
  </si>
  <si>
    <t>Rupjo frakciju grozs AISI 304</t>
  </si>
  <si>
    <t>Groza vadulas AISI 304 (L~3m)</t>
  </si>
  <si>
    <t>Ieplūdes caurule PP OD200</t>
  </si>
  <si>
    <t>Nažveida aizbīdnis DN200</t>
  </si>
  <si>
    <t>Nažveida aizbīdņa kāta parinājums AISI 304 (H~3m)</t>
  </si>
  <si>
    <t>Platforma AISI 304/GRP</t>
  </si>
  <si>
    <t>Kāpnes</t>
  </si>
  <si>
    <t>Vāks ar gāzes atsperēm, GRP</t>
  </si>
  <si>
    <t>Ventilācija GRP ∅110</t>
  </si>
  <si>
    <t>Elektrības ievada caurule ∅110 GRP</t>
  </si>
  <si>
    <t xml:space="preserve">Spiedvads DN40 AISI 304 (L~3,5m) </t>
  </si>
  <si>
    <t>Atloku aizbīdnis DN40</t>
  </si>
  <si>
    <t xml:space="preserve">Atloku pretvārsts DN40 </t>
  </si>
  <si>
    <t>Lodveida krāns 1/2" ar manometru</t>
  </si>
  <si>
    <t xml:space="preserve">Atloka adapteris tērauda caurulei DN40 </t>
  </si>
  <si>
    <t>Atloku diametra pāreja DN100/40(ekscentrs)</t>
  </si>
  <si>
    <t>Atloku adapters caurulei PE OD110</t>
  </si>
  <si>
    <t>Plūsmas mērītājs DN40 (kanalizācijas notekūdeņiem)</t>
  </si>
  <si>
    <t>Pludiņa sensors</t>
  </si>
  <si>
    <t>Līkums 90° DN40</t>
  </si>
  <si>
    <r>
      <t>Kontaktmetināms līkums OD110 caurulei 45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</t>
    </r>
  </si>
  <si>
    <t>KSS-1 pamata plātnes izbūve</t>
  </si>
  <si>
    <t>Universālā dubultuzmava cauruļvadu DN100 savienošanai</t>
  </si>
  <si>
    <t>Spiedvada hidrauliskā pārbaude</t>
  </si>
  <si>
    <t>Spiediena kanalizācijas trases nospraušana</t>
  </si>
  <si>
    <t>Pievienošanās esošajam kanalizācijas spiedvadam (d100) ar kanalizācijas spiedvadu OD110</t>
  </si>
  <si>
    <t>Esošas KSS demontāža</t>
  </si>
  <si>
    <t>Kanalizācijas sūkņu stacijas KSS-1 izbūve un montāža, sūkņu uzstādīšana un ieregulēšana atbilstoši projekta un ražotāja sniegtajai dokumentācijai GPR Ø1000; H=3,22 m, t.sk.:</t>
  </si>
  <si>
    <t xml:space="preserve"> 5.1.1</t>
  </si>
  <si>
    <t xml:space="preserve"> 5.1.2</t>
  </si>
  <si>
    <t xml:space="preserve"> 5.1.3</t>
  </si>
  <si>
    <t xml:space="preserve"> 5.1.4</t>
  </si>
  <si>
    <t xml:space="preserve"> 5.1.5</t>
  </si>
  <si>
    <t xml:space="preserve"> 5.1.6</t>
  </si>
  <si>
    <t xml:space="preserve"> 5.1.7</t>
  </si>
  <si>
    <t xml:space="preserve"> 5.1.8</t>
  </si>
  <si>
    <t xml:space="preserve"> 5.1.9</t>
  </si>
  <si>
    <t xml:space="preserve"> 5.1.10</t>
  </si>
  <si>
    <t xml:space="preserve"> 5.1.11</t>
  </si>
  <si>
    <t xml:space="preserve"> 5.2</t>
  </si>
  <si>
    <t xml:space="preserve"> 5.3</t>
  </si>
  <si>
    <t xml:space="preserve"> 5.4</t>
  </si>
  <si>
    <t xml:space="preserve"> 5.5</t>
  </si>
  <si>
    <t xml:space="preserve"> 5.6</t>
  </si>
  <si>
    <t xml:space="preserve"> 5.7</t>
  </si>
  <si>
    <t xml:space="preserve"> 5.8</t>
  </si>
  <si>
    <t xml:space="preserve"> 5.9</t>
  </si>
  <si>
    <t xml:space="preserve"> 5.10</t>
  </si>
  <si>
    <t xml:space="preserve"> 5.11</t>
  </si>
  <si>
    <t xml:space="preserve"> 5.12</t>
  </si>
  <si>
    <t xml:space="preserve"> 5.13</t>
  </si>
  <si>
    <t xml:space="preserve"> 5.14</t>
  </si>
  <si>
    <t xml:space="preserve"> 5.15</t>
  </si>
  <si>
    <t xml:space="preserve"> 5.16</t>
  </si>
  <si>
    <r>
      <t>m</t>
    </r>
    <r>
      <rPr>
        <vertAlign val="superscript"/>
        <sz val="10"/>
        <rFont val="Arial"/>
        <family val="2"/>
      </rPr>
      <t>3</t>
    </r>
  </si>
  <si>
    <t>Stiegrošana ar armatūras stiegrām Ø12AIII</t>
  </si>
  <si>
    <t>kg</t>
  </si>
  <si>
    <t xml:space="preserve"> 5.17</t>
  </si>
  <si>
    <t xml:space="preserve"> 5.17.1</t>
  </si>
  <si>
    <t>Betona sagataves kārtas betonēšana, betons B7.5</t>
  </si>
  <si>
    <t>Pamatnes plātnes betonēšana, betons B25</t>
  </si>
  <si>
    <t>Ķīmiskie enkuri HIT-HY 150MAX + HIT-V-R-M16x300</t>
  </si>
  <si>
    <t xml:space="preserve"> 5.17.2</t>
  </si>
  <si>
    <t xml:space="preserve"> 5.17.3</t>
  </si>
  <si>
    <t xml:space="preserve"> 5.17.4</t>
  </si>
  <si>
    <t xml:space="preserve"> 5.18</t>
  </si>
  <si>
    <t xml:space="preserve"> 5.19</t>
  </si>
  <si>
    <t xml:space="preserve"> 5.20</t>
  </si>
  <si>
    <t xml:space="preserve"> 5.21</t>
  </si>
  <si>
    <t xml:space="preserve"> 5.22</t>
  </si>
  <si>
    <r>
      <t>m</t>
    </r>
    <r>
      <rPr>
        <vertAlign val="superscript"/>
        <sz val="10"/>
        <rFont val="Arial"/>
        <family val="2"/>
      </rPr>
      <t>2</t>
    </r>
  </si>
  <si>
    <t>Esošā grants seguma noņemšana, P=1,5m, (saskaņā ar rasējumu ŪKT-19 )</t>
  </si>
  <si>
    <t>Grants seguma atjaunošana, (saskaņā ar rasējumu ŪKT-19 )</t>
  </si>
  <si>
    <t>Esošā šķembu seguma noņemšana, P=1,5m, (saskaņā ar rasējumu ŪKT-19 )</t>
  </si>
  <si>
    <t>Šķembu seguma atjaunošana, (saskaņā ar rasējumu ŪKT-19 )</t>
  </si>
  <si>
    <t>Cauruļvadu smilšu apbērums, h=15 cm</t>
  </si>
  <si>
    <t xml:space="preserve"> 1.10</t>
  </si>
  <si>
    <t xml:space="preserve"> 1.11</t>
  </si>
  <si>
    <t xml:space="preserve"> 1.12</t>
  </si>
  <si>
    <t xml:space="preserve"> 1.13</t>
  </si>
  <si>
    <t xml:space="preserve"> 2.9</t>
  </si>
  <si>
    <t xml:space="preserve"> 2.10</t>
  </si>
  <si>
    <t>Dzelzsbetona skataka komplektā ar dzelzsbetona pārsedzi, 40tn ķeta lūku un vāku, DN1000 mm, H=2,0-2,5m (akas paredzēt no saliekamajiem dzelzsbetona grodiem atbilstoši LVS EN 1917 ar gropēm gumijas blīvējuma iestrādei, montāžas darbi</t>
  </si>
  <si>
    <t>Dzelzsbetona skataka komplektā ar dzelzsbetona pārsedzi, 40tn ķeta lūku un vāku, DN1000 mm, H=2,5-3,0m (akas paredzēt no saliekamajiem dzelzsbetona grodiem atbilstoši LVS EN 1917 ar gropēm gumijas blīvējuma iestrādei, montāžas darbi</t>
  </si>
  <si>
    <t>PP dubultuzmavas caurulei OD200 mm</t>
  </si>
  <si>
    <t>PP gala noslēgs caurulei OD 160</t>
  </si>
  <si>
    <t>Signālstabiņu montāža</t>
  </si>
  <si>
    <t>Aizsarguzmava ar smilšu klājumu OD250, montāžas darbi</t>
  </si>
  <si>
    <t>Esošo pamatu demontāža</t>
  </si>
  <si>
    <r>
      <t>Līkums 45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ar uzmavām caurulei OD200</t>
    </r>
  </si>
  <si>
    <t>Krītcaurule ar uzmavu OD200</t>
  </si>
  <si>
    <r>
      <t>Trejgabals ar uzmavām DN200/DN200  45</t>
    </r>
    <r>
      <rPr>
        <vertAlign val="superscript"/>
        <sz val="10"/>
        <rFont val="Arial"/>
        <family val="2"/>
        <charset val="186"/>
      </rPr>
      <t>o</t>
    </r>
  </si>
  <si>
    <r>
      <t>Līkums 90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ar uzmavām caurulei OD200</t>
    </r>
  </si>
  <si>
    <t>Īscaurule ar uzmavu OD200</t>
  </si>
  <si>
    <t xml:space="preserve"> 3.22</t>
  </si>
  <si>
    <t xml:space="preserve"> 3.23</t>
  </si>
  <si>
    <t xml:space="preserve"> 3.24</t>
  </si>
  <si>
    <t xml:space="preserve"> 3.25</t>
  </si>
  <si>
    <t xml:space="preserve"> 3.26</t>
  </si>
  <si>
    <t xml:space="preserve"> 3.27</t>
  </si>
  <si>
    <t xml:space="preserve"> 3.28</t>
  </si>
  <si>
    <t xml:space="preserve"> 3.29</t>
  </si>
  <si>
    <t xml:space="preserve"> 3.30</t>
  </si>
  <si>
    <t xml:space="preserve"> 3.31</t>
  </si>
  <si>
    <t xml:space="preserve"> 3.32</t>
  </si>
  <si>
    <t xml:space="preserve"> 3.33</t>
  </si>
  <si>
    <t xml:space="preserve"> 3.34</t>
  </si>
  <si>
    <t xml:space="preserve"> 3.35</t>
  </si>
  <si>
    <t xml:space="preserve"> 3.36</t>
  </si>
  <si>
    <t xml:space="preserve"> 3.37</t>
  </si>
  <si>
    <t xml:space="preserve"> 4.6</t>
  </si>
  <si>
    <t xml:space="preserve"> 4.7</t>
  </si>
  <si>
    <t xml:space="preserve"> 4.8</t>
  </si>
  <si>
    <t xml:space="preserve"> 4.9</t>
  </si>
  <si>
    <t>Kanalizācijas sūkņu stacijas KSS-2 izbūve un montāža, sūkņu uzstādīšana un ieregulēšana atbilstoši projekta un ražotāja sniegtajai dokumentācijai GPR Ø1500; H=3,80 m, t.sk.:</t>
  </si>
  <si>
    <t>Iegremdējams sūknis Q=7,5 l/s; H=21,7m</t>
  </si>
  <si>
    <t>Ieplūdes caurule PP OD250</t>
  </si>
  <si>
    <t>Nažveida aizbīdnis DN250</t>
  </si>
  <si>
    <t xml:space="preserve">Spiedvads DN80 AISI 304 (L~3,5m) </t>
  </si>
  <si>
    <t>Atloku aizbīdnis DN80</t>
  </si>
  <si>
    <t xml:space="preserve">Atloku pretvārsts DN80 </t>
  </si>
  <si>
    <t xml:space="preserve">Atloka adapteris tērauda caurulei DN80 </t>
  </si>
  <si>
    <t>Atloku diametra pāreja DN100/80 (ekscentrs)</t>
  </si>
  <si>
    <t>Līkums 90° DN80</t>
  </si>
  <si>
    <t>Dzelzsbetona  spiediena dzēšanas aka komplektā ar dzelzsbetona pārsedzi, 40tn ķeta lūku un vāku, DN1000 mm, H=&lt;2,00m (akas paredzēt no saliekamajiem dzelzsbetona grodiem atbilstoši LVS EN 1917 ar iestrādātiem gumijas blīvgredzeniem. Blīvējums atbilstoši LVS EN 681) hidroizolācija, montāžas darbi</t>
  </si>
  <si>
    <r>
      <t>Kontaktmetināms līkums OD110 caurulei 30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</t>
    </r>
  </si>
  <si>
    <r>
      <t>Kontaktmetināms līkums OD110 caurulei 56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</t>
    </r>
  </si>
  <si>
    <r>
      <t>Kontaktmetināms līkums OD110 caurulei 90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</t>
    </r>
  </si>
  <si>
    <t>KSS-2 pamata plātnes izbūve</t>
  </si>
  <si>
    <t xml:space="preserve"> 5.21.1</t>
  </si>
  <si>
    <t xml:space="preserve"> 5.21.2</t>
  </si>
  <si>
    <t xml:space="preserve"> 5.21.3</t>
  </si>
  <si>
    <t xml:space="preserve"> 5.21.4</t>
  </si>
  <si>
    <t>Esošas dzelzbetona spiediena dzēšanas akas demontāža</t>
  </si>
  <si>
    <r>
      <t>Betona balsti un atbalsta bloki 0,1m</t>
    </r>
    <r>
      <rPr>
        <vertAlign val="superscript"/>
        <sz val="10"/>
        <rFont val="Arial"/>
        <family val="2"/>
        <charset val="186"/>
      </rPr>
      <t>3</t>
    </r>
    <r>
      <rPr>
        <sz val="10"/>
        <rFont val="Arial"/>
        <family val="2"/>
      </rPr>
      <t>, montāža</t>
    </r>
  </si>
  <si>
    <t xml:space="preserve"> 5.23</t>
  </si>
  <si>
    <t>Darba bedru rakšanas darbi</t>
  </si>
  <si>
    <t>Sadzīvas kanalizācijas cauruļvada izbūve ar beztranšejas metodi</t>
  </si>
  <si>
    <t>Bruģa seguma atjaunošana, (saskaņā ar rasējumu ŪKT-19 )</t>
  </si>
  <si>
    <t>Esošā bruģa seguma noņemšana, P=1,5m, (saskaņā ar rasējumu ŪKT-19)</t>
  </si>
  <si>
    <t xml:space="preserve"> 1.14</t>
  </si>
  <si>
    <t xml:space="preserve"> 2.11</t>
  </si>
  <si>
    <t xml:space="preserve"> 2.12</t>
  </si>
  <si>
    <t>PE  caurule, OD200mm, H = 1,5-2,0 m spiediena klase PN10, ar caurduršanas metodi aizsargapvalkā</t>
  </si>
  <si>
    <t>Dzelzsbetona skataka komplektā ar dzelzsbetona pārsedzi, 40tn ķeta lūku un vāku, DN1000 mm, H=0,5-1,0m (akas paredzēt no saliekamajiem dzelzsbetona grodiem atbilstoši LVS EN 1917 ar gropēm gumijas blīvējuma iestrādei, montāžas darbi</t>
  </si>
  <si>
    <t>PP dubultuzmavas caurulei OD50 mm</t>
  </si>
  <si>
    <t>Aizsarguzmava ar smilšu klājumu OD50, montāžas darbi</t>
  </si>
  <si>
    <r>
      <t>Trejgabals ar uzmavām DN50/DN200  45</t>
    </r>
    <r>
      <rPr>
        <vertAlign val="superscript"/>
        <sz val="10"/>
        <rFont val="Arial"/>
        <family val="2"/>
        <charset val="186"/>
      </rPr>
      <t>o</t>
    </r>
  </si>
  <si>
    <r>
      <t>Līkums 45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ar uzmavām caurulei OD50</t>
    </r>
  </si>
  <si>
    <r>
      <t>Līkums 90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ar uzmavām caurulei OD50</t>
    </r>
  </si>
  <si>
    <t>Krītcaurule ar uzmavu OD50</t>
  </si>
  <si>
    <t>Īscaurule ar uzmavu OD50</t>
  </si>
  <si>
    <t>Artēzisko urbumu montāžas darbi</t>
  </si>
  <si>
    <t>gab.</t>
  </si>
  <si>
    <r>
      <t xml:space="preserve">Krāns analīžu veikšana </t>
    </r>
    <r>
      <rPr>
        <sz val="10"/>
        <rFont val="Calibri"/>
        <family val="2"/>
        <charset val="186"/>
      </rPr>
      <t>Ø</t>
    </r>
    <r>
      <rPr>
        <sz val="10"/>
        <rFont val="Arial"/>
        <family val="2"/>
        <charset val="186"/>
      </rPr>
      <t>15</t>
    </r>
  </si>
  <si>
    <t>Vienvirziena vārsts Ø50</t>
  </si>
  <si>
    <t>Īscaurule Ø40</t>
  </si>
  <si>
    <t>Ūdens mērītājs Ø40</t>
  </si>
  <si>
    <t>Krāns ar manometru Ø15</t>
  </si>
  <si>
    <t>Aizbīdnis Ø50</t>
  </si>
  <si>
    <t>Vēdināšanas caurule Ø110</t>
  </si>
  <si>
    <t>Siltināts, hermētisks, aizslēdzams, noceļams PP vāks ar lūku Ø1500</t>
  </si>
  <si>
    <t>Saliekamies dz.bet.grodi Ø1500</t>
  </si>
  <si>
    <t>Dz.bet.groda pamatne Ø1500</t>
  </si>
  <si>
    <t>Pāreja 50/40</t>
  </si>
  <si>
    <t>Drenāžas caurule</t>
  </si>
  <si>
    <t>Universālā dubultuzmava Ø50/OD63</t>
  </si>
  <si>
    <t>Atgaisošanas vārsts</t>
  </si>
  <si>
    <t>Aizsargčaula caurulei Ø50</t>
  </si>
  <si>
    <t>PE OD63 caurules montāža PN10 H=&lt;2,0m</t>
  </si>
  <si>
    <t>Ūdensvada trases nospraušana</t>
  </si>
  <si>
    <t xml:space="preserve">Pieslēgums esošajam ūdensvadam </t>
  </si>
  <si>
    <t>Jaunas artēziskās akas izbūve, tai skaitā filtra konkrukcijas montāža, apvalkcaurules montāža, akas galvas montāža, skalošana, akas ieregulēšana utt., t.sk.:</t>
  </si>
  <si>
    <t xml:space="preserve"> 2.1.1</t>
  </si>
  <si>
    <t xml:space="preserve"> 2.1.2</t>
  </si>
  <si>
    <t xml:space="preserve"> 2.1.3</t>
  </si>
  <si>
    <t xml:space="preserve"> 2.1.4</t>
  </si>
  <si>
    <t xml:space="preserve"> 2.1.5</t>
  </si>
  <si>
    <t xml:space="preserve"> 2.1.6</t>
  </si>
  <si>
    <t xml:space="preserve"> 2.1.7</t>
  </si>
  <si>
    <t xml:space="preserve"> 2.1.8</t>
  </si>
  <si>
    <t xml:space="preserve"> 2.1.9</t>
  </si>
  <si>
    <t xml:space="preserve"> 2.1.10</t>
  </si>
  <si>
    <t xml:space="preserve"> 2.1.11</t>
  </si>
  <si>
    <t xml:space="preserve"> 2.1.12</t>
  </si>
  <si>
    <t xml:space="preserve"> 2.1.13</t>
  </si>
  <si>
    <t xml:space="preserve"> 2.1.14</t>
  </si>
  <si>
    <t xml:space="preserve"> 2.1.15</t>
  </si>
  <si>
    <t xml:space="preserve"> 2.1.16</t>
  </si>
  <si>
    <t>Esošās artēziskās akas tamponāžas darbi, to aizcementējot un pābaudot urbuma hermētiskumu</t>
  </si>
  <si>
    <t>Teritorijas planēšana,  virsējo daļu izbūvējot ar šķembu segumu</t>
  </si>
  <si>
    <t xml:space="preserve">Esošo bioloģisko dīķu demontāža (aizbēršana un nolīdzināšana) </t>
  </si>
  <si>
    <t>Esošo BIO 700  sekcijas demontāža un utilizācija (aizbēršana ar grunti)</t>
  </si>
  <si>
    <t>Iegremdējams sūknis Q=1,7 l/s; H=3,0m</t>
  </si>
  <si>
    <t>Rupjās redeles no apaļdzelzs d12 (solis 50 mm)</t>
  </si>
  <si>
    <t>Atloku adapters caurulei PE OD63</t>
  </si>
  <si>
    <t>Iegremdējams sūknis Q=10,0 l/s; H=4,5 m</t>
  </si>
  <si>
    <t>Atloku diametra pāreja DN150/80(ekscentrs)</t>
  </si>
  <si>
    <t>Atloku adapters caurulei PE OD150</t>
  </si>
  <si>
    <t>Plūsmas mērītājs DN80 (kanalizācijas notekūdeņiem)</t>
  </si>
  <si>
    <t>PP dubultuzmava cauruļvadu DN100 savienošanai</t>
  </si>
  <si>
    <t>Aizsarguzmava ar smilšu klājumu OD110, montāžas darbi</t>
  </si>
  <si>
    <t>Aizsarguzmava ar smilšu klājumu OD75, montāžas darbi</t>
  </si>
  <si>
    <t>Aizsarguzmava ar smilšu klājumu OD63, montāžas darbi</t>
  </si>
  <si>
    <t>Esošo kanalizācijas aku demontāža</t>
  </si>
  <si>
    <r>
      <t>Kontaktmetināms līkums OD150 caurulei 45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</t>
    </r>
  </si>
  <si>
    <r>
      <t>Kontaktmetināms līkums OD150 caurulei 45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(vertikāli pie ieplūdes priekšattīrīšanas iekārtā)</t>
    </r>
  </si>
  <si>
    <r>
      <t>Kontaktmetināms līkums OD110 caurulei 45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(vertikāli pie spiediena dzēšanas akas)</t>
    </r>
  </si>
  <si>
    <r>
      <t>Kontaktmetināms līkums OD110 caurulei 90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(vertikāli pie spiediena dzēšanas akas)</t>
    </r>
  </si>
  <si>
    <r>
      <t>Kontaktmetināms līkums OD63 caurulei 45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(vertikāli pie spiediena dzēšanas akas)</t>
    </r>
  </si>
  <si>
    <r>
      <t>Kontaktmetināms līkums OD63 caurulei 90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</rPr>
      <t xml:space="preserve"> (vertikāli pie spiediena dzēšanas akas)</t>
    </r>
  </si>
  <si>
    <t>Betona balsti un atbalsta bloki 0,1m³, montāža</t>
  </si>
  <si>
    <t>Noliktavas konteiners, ārējie izmēri 11,5 x 2,5 x 2,59</t>
  </si>
  <si>
    <t>Noliktavas konteinera pamatu izbūve</t>
  </si>
  <si>
    <t>Elektriskais sildītājs</t>
  </si>
  <si>
    <t>Ventilis Dn25</t>
  </si>
  <si>
    <t>Rupjais filtrs</t>
  </si>
  <si>
    <t>Diametru pāreja Dn25/15</t>
  </si>
  <si>
    <t>Ūdens skaitīitājs Dn15</t>
  </si>
  <si>
    <t>Traps d75</t>
  </si>
  <si>
    <t>Vārti žogam (Platums 4 m)</t>
  </si>
  <si>
    <t>Žogs</t>
  </si>
  <si>
    <t>Kanalizācijas sūkņu stacijas KSS-3 (septisko notekūdeņu pieņemšanai) izbūve un montāža, sūkņu uzstādīšana un ieregulēšana atbilstoši projekta un ražotāja sniegtajai dokumentācijai GPR Ø2000; H=3,60 m, t.sk.:</t>
  </si>
  <si>
    <t>Atloku diametra pāreja DN50/40 (ekscentrs)</t>
  </si>
  <si>
    <t xml:space="preserve"> 2.12.1</t>
  </si>
  <si>
    <t xml:space="preserve"> 2.12.2</t>
  </si>
  <si>
    <t xml:space="preserve"> 2.12.3</t>
  </si>
  <si>
    <t xml:space="preserve"> 2.12.4</t>
  </si>
  <si>
    <t xml:space="preserve"> 2.12.5</t>
  </si>
  <si>
    <t xml:space="preserve"> 2.12.6</t>
  </si>
  <si>
    <t xml:space="preserve"> 2.12.7</t>
  </si>
  <si>
    <t xml:space="preserve"> 2.13</t>
  </si>
  <si>
    <t xml:space="preserve"> 2.14</t>
  </si>
  <si>
    <t xml:space="preserve"> 2.15</t>
  </si>
  <si>
    <t xml:space="preserve"> 2.16</t>
  </si>
  <si>
    <t xml:space="preserve"> 2.17</t>
  </si>
  <si>
    <t xml:space="preserve"> 2.18</t>
  </si>
  <si>
    <t xml:space="preserve"> 2.19</t>
  </si>
  <si>
    <t xml:space="preserve"> 2.20</t>
  </si>
  <si>
    <t xml:space="preserve"> 2.21</t>
  </si>
  <si>
    <t xml:space="preserve"> 2.22</t>
  </si>
  <si>
    <t xml:space="preserve"> 2.22.1</t>
  </si>
  <si>
    <t xml:space="preserve"> 2.22.2</t>
  </si>
  <si>
    <t xml:space="preserve"> 2.22.3</t>
  </si>
  <si>
    <t xml:space="preserve"> 2.22.4</t>
  </si>
  <si>
    <t xml:space="preserve"> 2.23</t>
  </si>
  <si>
    <t>Kanalizācijas sūkņu stacijas KSS-4 izbūve un montāža, sūkņu uzstādīšana un ieregulēšana atbilstoši projekta un ražotāja sniegtajai dokumentācijai GPR Ø1500; H=3,03 m, t.sk.:</t>
  </si>
  <si>
    <t xml:space="preserve"> 2.23.1</t>
  </si>
  <si>
    <t xml:space="preserve"> 2.23.2</t>
  </si>
  <si>
    <t xml:space="preserve"> 2.23.3</t>
  </si>
  <si>
    <t xml:space="preserve"> 2.23.4</t>
  </si>
  <si>
    <t xml:space="preserve"> 2.23.5</t>
  </si>
  <si>
    <t xml:space="preserve"> 2.23.6</t>
  </si>
  <si>
    <t xml:space="preserve"> 2.23.7</t>
  </si>
  <si>
    <t xml:space="preserve"> 2.23.8</t>
  </si>
  <si>
    <t xml:space="preserve"> 2.23.9</t>
  </si>
  <si>
    <t xml:space="preserve"> 2.24</t>
  </si>
  <si>
    <t xml:space="preserve"> 2.23.10</t>
  </si>
  <si>
    <t xml:space="preserve"> 2.23.11</t>
  </si>
  <si>
    <t xml:space="preserve"> 2.25</t>
  </si>
  <si>
    <t xml:space="preserve"> 2.26</t>
  </si>
  <si>
    <t xml:space="preserve"> 2.27</t>
  </si>
  <si>
    <t xml:space="preserve"> 2.28</t>
  </si>
  <si>
    <t xml:space="preserve"> 2.29</t>
  </si>
  <si>
    <t xml:space="preserve"> 2.30</t>
  </si>
  <si>
    <t xml:space="preserve"> 2.31</t>
  </si>
  <si>
    <t xml:space="preserve"> 2.32</t>
  </si>
  <si>
    <t xml:space="preserve"> 2.33</t>
  </si>
  <si>
    <t xml:space="preserve"> 2.34</t>
  </si>
  <si>
    <t xml:space="preserve"> 2.35</t>
  </si>
  <si>
    <t xml:space="preserve"> 2.36</t>
  </si>
  <si>
    <t xml:space="preserve"> 2.37</t>
  </si>
  <si>
    <t>KSS-3 pamata plātnes izbūve, t.sk.:</t>
  </si>
  <si>
    <t>KSS-4 pamata plātnes izbūve, t.sk.:</t>
  </si>
  <si>
    <t xml:space="preserve"> 2.37.1</t>
  </si>
  <si>
    <t xml:space="preserve"> 2.37.2</t>
  </si>
  <si>
    <t xml:space="preserve"> 2.37.3</t>
  </si>
  <si>
    <t xml:space="preserve"> 2.37.4</t>
  </si>
  <si>
    <t xml:space="preserve"> 2.38</t>
  </si>
  <si>
    <t xml:space="preserve"> 2.39</t>
  </si>
  <si>
    <t xml:space="preserve"> 2.40</t>
  </si>
  <si>
    <t xml:space="preserve"> 2.41</t>
  </si>
  <si>
    <t xml:space="preserve"> 2.42</t>
  </si>
  <si>
    <t xml:space="preserve"> 2.43</t>
  </si>
  <si>
    <t xml:space="preserve"> 2.44</t>
  </si>
  <si>
    <t xml:space="preserve"> 2.45</t>
  </si>
  <si>
    <t xml:space="preserve"> 2.46</t>
  </si>
  <si>
    <t xml:space="preserve"> 2.47</t>
  </si>
  <si>
    <t xml:space="preserve"> 2.48</t>
  </si>
  <si>
    <t xml:space="preserve"> 2.49</t>
  </si>
  <si>
    <t xml:space="preserve"> 2.50</t>
  </si>
  <si>
    <t xml:space="preserve"> 2.51</t>
  </si>
  <si>
    <t xml:space="preserve"> 2.52</t>
  </si>
  <si>
    <t xml:space="preserve"> 2.53</t>
  </si>
  <si>
    <t xml:space="preserve"> 2.54</t>
  </si>
  <si>
    <t xml:space="preserve"> 2.55</t>
  </si>
  <si>
    <t xml:space="preserve"> 2.56</t>
  </si>
  <si>
    <t xml:space="preserve"> 2.57</t>
  </si>
  <si>
    <t xml:space="preserve"> 2.58</t>
  </si>
  <si>
    <t xml:space="preserve"> 2.59</t>
  </si>
  <si>
    <t xml:space="preserve"> 2.60</t>
  </si>
  <si>
    <t xml:space="preserve"> 2.61</t>
  </si>
  <si>
    <t xml:space="preserve"> 2.62</t>
  </si>
  <si>
    <t xml:space="preserve"> 2.63</t>
  </si>
  <si>
    <t xml:space="preserve"> 2.64</t>
  </si>
  <si>
    <t>.2.64.1</t>
  </si>
  <si>
    <t>.2.64.2</t>
  </si>
  <si>
    <t>.2.64.3</t>
  </si>
  <si>
    <t>.2.64.4</t>
  </si>
  <si>
    <t>Ūdensvada pieslēgums, t.sk.:</t>
  </si>
  <si>
    <t xml:space="preserve"> 2.65</t>
  </si>
  <si>
    <t xml:space="preserve"> 2.66</t>
  </si>
  <si>
    <t xml:space="preserve"> 2.67</t>
  </si>
  <si>
    <t xml:space="preserve"> 2.68</t>
  </si>
  <si>
    <t xml:space="preserve"> 1-6</t>
  </si>
  <si>
    <t>NAI</t>
  </si>
  <si>
    <t xml:space="preserve">Būvdarbi projektēto NAI darbu zonā </t>
  </si>
  <si>
    <t>Puscietā PE šļūtene tehniskā ūdens pievadīšanai uz KSS-3 asenizācijas satura atšķaidīšanai.</t>
  </si>
  <si>
    <t xml:space="preserve"> 2.62.1</t>
  </si>
  <si>
    <t xml:space="preserve"> 2.62.2</t>
  </si>
  <si>
    <t xml:space="preserve"> 2.62.3</t>
  </si>
  <si>
    <t xml:space="preserve"> 2.62.4</t>
  </si>
  <si>
    <t>NAI tvertne, t.sk.:</t>
  </si>
  <si>
    <t>Betona laukuma seguma betonēšana, betons B7.5</t>
  </si>
  <si>
    <t xml:space="preserve"> 1.1.1</t>
  </si>
  <si>
    <t xml:space="preserve"> 1.1.2</t>
  </si>
  <si>
    <t xml:space="preserve"> 1.1.3</t>
  </si>
  <si>
    <t>Tvertnes betonēšana, betons B25, ieskaitot veidņu montāžu un demontāžu</t>
  </si>
  <si>
    <t>Uzbetonējuma slīpuma veidošanai betonēšana, betons B25</t>
  </si>
  <si>
    <t xml:space="preserve"> 1.1.4</t>
  </si>
  <si>
    <t>Horizontālās darba šuves blīvētājs Waterstop RX</t>
  </si>
  <si>
    <t xml:space="preserve"> 1.1.5</t>
  </si>
  <si>
    <t>Apkalpes tiltiņš, t.sk.:</t>
  </si>
  <si>
    <t xml:space="preserve"> 1.2.1</t>
  </si>
  <si>
    <t>Metālkonstrukciju montāža- Uprofils Nr.16-P</t>
  </si>
  <si>
    <t>Metālkonstrukciju montāža- detaļa TM-1</t>
  </si>
  <si>
    <t>Metālkonstrukciju montāža- kvadrātprofils 40x40x3</t>
  </si>
  <si>
    <t>Metālkonstrukciju montāža- loksne -6x40</t>
  </si>
  <si>
    <t>Metālkonstrukciju montāža- režģu grīdas elementi</t>
  </si>
  <si>
    <t xml:space="preserve"> 1.2.2</t>
  </si>
  <si>
    <t xml:space="preserve"> 1.2.3</t>
  </si>
  <si>
    <t xml:space="preserve"> 1.2.4</t>
  </si>
  <si>
    <t xml:space="preserve"> 1.2.5</t>
  </si>
  <si>
    <t>Tehnoloģiskās iekārtas</t>
  </si>
  <si>
    <t>Nostādinātāja aprīkojums, montāža (NT AISI 304)</t>
  </si>
  <si>
    <t>Aerācijas caurules ar aibīdņiem, montāža (NT AISI 304)</t>
  </si>
  <si>
    <t>Recirkulācijas caurules ar aizbīdņiem, montāža  (NT AISI 304)</t>
  </si>
  <si>
    <t>Airlifts ar aibīdņiem,  montāža nostādinātājā (NT AISI 304)</t>
  </si>
  <si>
    <t>Peldvielu savācējs,  montāža nostādinātājā (NT AISI 304)</t>
  </si>
  <si>
    <t>Lieko dūņu novadīšanas sistēma  ar aibīdņiem, montāža (NT AISI 304)</t>
  </si>
  <si>
    <t>Ieplūdes no aerācijas baseiniem nostādinātājos montāža (PVC)</t>
  </si>
  <si>
    <t>Sūknis un tā montāža iekšējā KSS</t>
  </si>
  <si>
    <t>Sūkņu apsaistes,  montāža iekšējā KSS (NT AISI 304)</t>
  </si>
  <si>
    <t>Sūknis,  montāža dūņu tvertnē</t>
  </si>
  <si>
    <t>Sūkņu apsaistes, montāža dūņu tvertnē (NT AISI 304)</t>
  </si>
  <si>
    <t>Gaisa pūtējs,  montāža</t>
  </si>
  <si>
    <t>Gaisa pūtēju apsaistes, montāža (NT AISI 304)</t>
  </si>
  <si>
    <t>Priekšattīrīšanas iekārta, montāža (NT AISI 316)</t>
  </si>
  <si>
    <t>Priekšattīrīšanas iekārtas apsaiste (NT AISI 304)</t>
  </si>
  <si>
    <t>Izplūde no nostādinātāja līdz izplūdes akai,  montāža (NT AISI 304)</t>
  </si>
  <si>
    <t>Aerācijas elementi,  montāža</t>
  </si>
  <si>
    <t>Tiltiņs virs nostādinātāja, montāža</t>
  </si>
  <si>
    <t>NAI automātika, montāža</t>
  </si>
  <si>
    <t>Ieliekamo detaļu izstrāde un piegāde objektā</t>
  </si>
  <si>
    <t>Iekārtu palaišana un darbības pārbaude</t>
  </si>
  <si>
    <t>Izpildshēmas, lietotāja instrukcija</t>
  </si>
  <si>
    <t>Personāla apmācība</t>
  </si>
  <si>
    <t xml:space="preserve">Nodošana - akreditēttās laboratorijas ieplūdes analīžu iesniegšana </t>
  </si>
  <si>
    <t>Bedres rakšana un aizbēršana sadalnes pamatam</t>
  </si>
  <si>
    <t>ELEKTROAPGĀDE KSS-1</t>
  </si>
  <si>
    <t>ELEKTROAPGĀDE KSS-2</t>
  </si>
  <si>
    <t>ELEKTROAPGĀDE NAI- FILTRU UN KOMPRESORU ĒKAI</t>
  </si>
  <si>
    <t xml:space="preserve"> 1-7</t>
  </si>
  <si>
    <t xml:space="preserve"> 1-8</t>
  </si>
  <si>
    <t xml:space="preserve"> 1-9</t>
  </si>
  <si>
    <t>Tranšejas rakšana un aizbēršana ar blietēšanu 1 kabelim (1 caurulei)</t>
  </si>
  <si>
    <t>Plastmasas caurules guldīšana gatavā tranšejā</t>
  </si>
  <si>
    <t>Tranšejas gultnes sagatavošana bez smilts pievešanas 1 kabelim</t>
  </si>
  <si>
    <t>Kabeļa brīdinājuma lentas ieklāšana</t>
  </si>
  <si>
    <t>Zālāja ierīkošana, atjaunošana bez melnzemes pievešanas</t>
  </si>
  <si>
    <t>ZS kabeļa līdz 35 mm2 ieguldīšana gatavā tranšejā</t>
  </si>
  <si>
    <t>ZS kabeļa līdz 35 mm2 ievēršana caurulē</t>
  </si>
  <si>
    <t>ZS kabeļa līdz 35 mm2  montāža pa koka balstu</t>
  </si>
  <si>
    <t>ZS kabeļa dzīslu pievienošana līnijai</t>
  </si>
  <si>
    <t>ZS kabeļa dzīslu pievienošana uzskaites sadalnei</t>
  </si>
  <si>
    <t xml:space="preserve">ZS sausā kabeļa līdz 35 mm2 gala apdare </t>
  </si>
  <si>
    <t>ZS kabeļa pārbaude ar paaugstinātu spriegumu</t>
  </si>
  <si>
    <t>Sadalnes pamata (statnes) montāža gatavā bedrē</t>
  </si>
  <si>
    <t>Sadalnes  uzstādīšana ar svaru līdz 70 kg</t>
  </si>
  <si>
    <t>Automāta montāža 3 fāzu</t>
  </si>
  <si>
    <t>3 fāzu skaitītāja uzstādīšana, pieslēgšana</t>
  </si>
  <si>
    <t>ZS līnijas, ZS sadales atkārtotā zemējuma montāža</t>
  </si>
  <si>
    <t>Trases nospraušana</t>
  </si>
  <si>
    <t>Elektropārvades līnijas ģeodēziskā kontrolkartēšana</t>
  </si>
  <si>
    <t>Rakšanas atļaujas saņemšana, ražošanas izmaksas par darba organizāciju un pielaišanu pie darba, transporta un gājēju kustības organizēšana, tehniskās dokumentācijas izgatavošana, objekta sagatavošana nodošanai-pieņemšanai ekspluatācijā</t>
  </si>
  <si>
    <t>MONTĀŽAS DARBI</t>
  </si>
  <si>
    <t xml:space="preserve"> 1.15</t>
  </si>
  <si>
    <t xml:space="preserve"> 1.16</t>
  </si>
  <si>
    <t xml:space="preserve"> 1.17</t>
  </si>
  <si>
    <t xml:space="preserve"> 1.18</t>
  </si>
  <si>
    <t xml:space="preserve"> 1.19</t>
  </si>
  <si>
    <t xml:space="preserve"> 1.20</t>
  </si>
  <si>
    <t xml:space="preserve"> 1.21</t>
  </si>
  <si>
    <t>0,6/1 kV  kabelis  AXMK- 4x35mm2</t>
  </si>
  <si>
    <t>1kV gala apdare plastm.kab. EPKT 0063 150-400</t>
  </si>
  <si>
    <t>Kabeļkurpe AXPK-1-4x35mm2 kab.</t>
  </si>
  <si>
    <t>Uzskaites sadalne N-LU-II-3(16-63) ba-35-35+P-pamatne</t>
  </si>
  <si>
    <t>k-ts</t>
  </si>
  <si>
    <t>Kab.brīdinājuma lente</t>
  </si>
  <si>
    <t xml:space="preserve">Zemējuma vads 16 mm2                                 </t>
  </si>
  <si>
    <t>Elektrods zemēšanas TK 60700 9.5mm x 2.5mx 3.gab. Lsum~7,5m</t>
  </si>
  <si>
    <t>Kabeļkurpe XMAR 1016-10</t>
  </si>
  <si>
    <t>Zemējumspaile BKBg 9.5</t>
  </si>
  <si>
    <t>Automātslēdzis ~400V 16A 3.f. "C"</t>
  </si>
  <si>
    <t>Savienotājspaile SL-9.2</t>
  </si>
  <si>
    <t>Kabuflex R  vai cinkota aizsargcaurule L-2.3m</t>
  </si>
  <si>
    <t>Kabeļa aizsargcaurules stiprinājumi balstā</t>
  </si>
  <si>
    <t>Kabeļa distantskava SO 70.11, "ENSTO"</t>
  </si>
  <si>
    <t>Cieta 3.kl. 750N caurule PE-110mm</t>
  </si>
  <si>
    <t>Montāžas u.c.nepieciešamie materiāli</t>
  </si>
  <si>
    <t>ĀRĒJIE ŪDENSAPGĀDES, KANALIZĀCIJAS UN ELEKTROAPGĀDES TĪKLI</t>
  </si>
  <si>
    <t>NAI- FILTRU UN KOMPRESORU ĒKAS</t>
  </si>
  <si>
    <t>MAĢISTRĀLAIS TĪKLS</t>
  </si>
  <si>
    <t xml:space="preserve">Tranšejas rakšana un aizbēršana ar blietēšanu </t>
  </si>
  <si>
    <t>Kabeļa AXMK-1-4x70mm2 montāža</t>
  </si>
  <si>
    <t>Gala apdares EPKT0031 montāža</t>
  </si>
  <si>
    <t>Plastmasas caurules d.110mm  montāža</t>
  </si>
  <si>
    <t>TERITORIJAS APGAISMOJUMA TĪKLS</t>
  </si>
  <si>
    <t>Kabeļa MMJ-1-3x1,5mm2 montāža</t>
  </si>
  <si>
    <t>Plastmasas caurules d.40mm  montāža</t>
  </si>
  <si>
    <t>APGAISMOJUMA ARMATŪRA</t>
  </si>
  <si>
    <t xml:space="preserve">Bedres rakšana un aizbēršana apgaismojuma balstam </t>
  </si>
  <si>
    <t>Konusveida apgaismojuma balsts 6,5m (ar kon.8m) ar pastiprinātu cinkojumu, ar montāžas lūku</t>
  </si>
  <si>
    <t>Staba konsole H=1,5m ar pastiprinātu cinkojumu</t>
  </si>
  <si>
    <t>Pamata ar blīvi uzstādīšana un montāža apgaismojuma balstam ZEBRA L-8m (kopā ar konsoli)</t>
  </si>
  <si>
    <t>Tranzītspaiļu bloks 2x4x16mm2</t>
  </si>
  <si>
    <t>Automātslēdzis 1f C2A IP54 230V</t>
  </si>
  <si>
    <t>Ielas gaismeklis SGS-102 ar SON-T 100/70W lampu</t>
  </si>
  <si>
    <t>TERITORIJAS TĪKLS TEHN., ŪKT IEKĀRTAS</t>
  </si>
  <si>
    <t>Kabeļa NYY-J-1-5x6mm2 montāža</t>
  </si>
  <si>
    <t>Kabeļa NYY-J-1-5x4mm2 montāža</t>
  </si>
  <si>
    <t>ZIBENSAIZSARDZĪBA</t>
  </si>
  <si>
    <t>Potenciāla izlīdzināšanas kopne- klemme (1x lente 40x4, 1xRd-8-10mm, 4x50mm2)</t>
  </si>
  <si>
    <t>Cinkots plakandzelzs 40x4mm</t>
  </si>
  <si>
    <t>Elektrods 7x(16x1500) (8gb.x~10m)</t>
  </si>
  <si>
    <t>Univ.savienojums eketr.-lente 40x4 d.16mm</t>
  </si>
  <si>
    <t>Stieple RD8 jumtam/ sienai</t>
  </si>
  <si>
    <t>Stieples stiprinājums jumtam/ sienai</t>
  </si>
  <si>
    <t>Stieples savienojuma klemme (krustveida)</t>
  </si>
  <si>
    <t>Zibensuztvērējs- nerūsējošā tērauda masts ar alumīnija spici L=3m</t>
  </si>
  <si>
    <t>Zibensuztvērēja stiprinājums</t>
  </si>
  <si>
    <t>Antikorozijas lente L-20m</t>
  </si>
  <si>
    <t>Sadales v/a, 400/230V IP65 ar pārsprieguma aizsardzību Inom-80A montāža (saskaņā ar lapu EL-2), ievada mehān.sabloķēti slēdži In-80A</t>
  </si>
  <si>
    <t>Kabeļu plaukts 400x50mm ar stiprinājumiem (sienas/griestu)</t>
  </si>
  <si>
    <t>Kabeļu plaukts 75x25mm ar stiprinājumiem (sienas/griestu)</t>
  </si>
  <si>
    <t>Gaismas rene 75x25mm ar stiprinājumiem (sienas/griestu)</t>
  </si>
  <si>
    <t>PE aizsargcaurule d.20mm</t>
  </si>
  <si>
    <t>PE aizsargcaurule d.40mm</t>
  </si>
  <si>
    <t>PE aizsargcaurule d.55mm</t>
  </si>
  <si>
    <t>Kabeļa MMJ-5x6mm2 montāža</t>
  </si>
  <si>
    <t>Kabeļa MMJ-5x4mm2 montāža</t>
  </si>
  <si>
    <t>Kabeļa MMJ-5x2,5mm2 montāža</t>
  </si>
  <si>
    <t>Kabeļa MMJ-3x2,5mm2 montāža</t>
  </si>
  <si>
    <t>Kabeļa MMJ-4x1,5mm2 montāža</t>
  </si>
  <si>
    <t>Zemējuma vada 1x50mm2  H07V-K montāža</t>
  </si>
  <si>
    <t>Zemējuma vada 1x16mm2  H07V-K montāža</t>
  </si>
  <si>
    <t>Zemējuma vada 1x6mm2  H07V-K montāža</t>
  </si>
  <si>
    <t>Divpolu hermētiskā rozete ar zemēšanas kontaktu 230V 16A IP44</t>
  </si>
  <si>
    <t>Trīspolu hermētiskā rozete ar zemēšanas kontaktu 400V 16A IP44</t>
  </si>
  <si>
    <t>Hermētiskais slēdzis 230V 10A IP20 v/a</t>
  </si>
  <si>
    <t>Nozarkārbas</t>
  </si>
  <si>
    <t>G1- gaismeklis ar luminiscentu spuldzi 2x36W, griestu/sienas IP65</t>
  </si>
  <si>
    <t>G1- gaismeklis ar luminiscentu spuldzi 2x36W, griestu/sienas IP65 ar iebūvētu akumulatoru (av.apg.)</t>
  </si>
  <si>
    <t>Gaismeklis "IZEJA" IP44 ar iebūvētu akumulatoru (av.apg.)</t>
  </si>
  <si>
    <r>
      <t>G2- fasādes apgaismojuma gaismeklis ar komp.luminiscentu spuldzi 120W, sienas IP44 230V,  -20</t>
    </r>
    <r>
      <rPr>
        <vertAlign val="superscript"/>
        <sz val="10"/>
        <rFont val="Arial"/>
        <family val="2"/>
        <charset val="186"/>
      </rPr>
      <t>o</t>
    </r>
    <r>
      <rPr>
        <sz val="10"/>
        <rFont val="Arial"/>
        <family val="2"/>
        <charset val="186"/>
      </rPr>
      <t>C</t>
    </r>
  </si>
  <si>
    <t>ARTĒZISKIE URBUMI</t>
  </si>
  <si>
    <t>Kabeļa NYY-J-1-4x2,5mm2 montāža</t>
  </si>
  <si>
    <t>Mērijuma savienojums (mērijumklemme)</t>
  </si>
  <si>
    <t xml:space="preserve"> 6.1</t>
  </si>
  <si>
    <t xml:space="preserve"> 6.2</t>
  </si>
  <si>
    <t xml:space="preserve"> 6.3</t>
  </si>
  <si>
    <t xml:space="preserve"> 6.4</t>
  </si>
  <si>
    <t xml:space="preserve"> 6.5</t>
  </si>
  <si>
    <t xml:space="preserve"> 6.6</t>
  </si>
  <si>
    <t xml:space="preserve"> 6.7</t>
  </si>
  <si>
    <t xml:space="preserve"> 6.8</t>
  </si>
  <si>
    <t xml:space="preserve"> 6.9</t>
  </si>
  <si>
    <t xml:space="preserve"> 6.10</t>
  </si>
  <si>
    <t xml:space="preserve"> 6.11</t>
  </si>
  <si>
    <t xml:space="preserve"> 6.12</t>
  </si>
  <si>
    <t xml:space="preserve"> 6.13</t>
  </si>
  <si>
    <t xml:space="preserve"> 6.14</t>
  </si>
  <si>
    <t xml:space="preserve"> 6.15</t>
  </si>
  <si>
    <t xml:space="preserve"> 6.16</t>
  </si>
  <si>
    <t xml:space="preserve"> 6.17</t>
  </si>
  <si>
    <t xml:space="preserve"> 6.18</t>
  </si>
  <si>
    <t xml:space="preserve"> 6.19</t>
  </si>
  <si>
    <t xml:space="preserve"> 6.20</t>
  </si>
  <si>
    <t xml:space="preserve"> 6.21</t>
  </si>
  <si>
    <t xml:space="preserve"> 6.22</t>
  </si>
  <si>
    <t xml:space="preserve"> 6.23</t>
  </si>
  <si>
    <t>I</t>
  </si>
  <si>
    <t>II</t>
  </si>
  <si>
    <t xml:space="preserve"> 7.1</t>
  </si>
  <si>
    <t xml:space="preserve"> 7.2</t>
  </si>
  <si>
    <t xml:space="preserve"> 7.3</t>
  </si>
  <si>
    <t xml:space="preserve"> 7.4</t>
  </si>
  <si>
    <t xml:space="preserve"> 5.24</t>
  </si>
  <si>
    <t xml:space="preserve"> 5.25</t>
  </si>
  <si>
    <t xml:space="preserve"> 5.26</t>
  </si>
  <si>
    <t xml:space="preserve"> 5.27</t>
  </si>
  <si>
    <t xml:space="preserve"> 2.69</t>
  </si>
  <si>
    <t>Iegremdējams sūknis Q=5,0 l/s; H=4,5 m (Esošajā dūņu sūknētavā)</t>
  </si>
  <si>
    <t>PP kanalizācijas caurule ar uzmavu un blīvi EN13476, OD200mm, H = 1,0-1,5 m ieguldes klase SN8 (T-8), montāža</t>
  </si>
  <si>
    <t>PP kanalizācijas caurule ar uzmavu un blīvi EN13476, OD200mm, H = 1,5-2,0 m ieguldes klase SN8 (T-8), montāža</t>
  </si>
  <si>
    <t>PP kanalizācijas caurule ar uzmavu un blīvi EN13476, OD200mm, H = 1,0-1,5 m ieguldes klase SN8 (T-8), montāža (Māju pievadiem)</t>
  </si>
  <si>
    <t>PP kanalizācijas caurule ar uzmavu un blīvi EN13476, OD160mm, H÷1,0-1,5m ieguldes klase SN8 (T-8), montāža (Māju pievadiem)</t>
  </si>
  <si>
    <t>PE spiediena caurule EN 12201, OD 110mm ; H÷1,5 - 2,00m spiediena klase PN10, , montāža</t>
  </si>
  <si>
    <t>PP kanalizācijas caurule ar uzmavu un blīvi EN13476, OD250mm, H = 2,0-2,5 m ieguldes klase SN8 (T-8), montāža</t>
  </si>
  <si>
    <t>PP kanalizācijas caurule ar uzmavu un blīvi EN13476, OD200mm, H = 2,0-2,5 m ieguldes klase SN8 (T-8), montāža</t>
  </si>
  <si>
    <t>PP kanalizācijas caurule ar uzmavu un blīvi EN13476, OD200mm, H = 2,5-3,0 m ieguldes klase SN8 (T-8), montāža</t>
  </si>
  <si>
    <t>PP kanalizācijas caurule ar uzmavu un blīvi EN13476, OD200mm, H = 3,0-3,5 m ieguldes klase SN8 (T-8), montāža</t>
  </si>
  <si>
    <t>PP kanalizācijas caurule ar uzmavu un blīvi EN13476, OD200mm, H = 3,5-4,0 m ieguldes klase SN8 (T-8), montāža</t>
  </si>
  <si>
    <t>PP kanalizācijas caurule ar uzmavu un blīvi EN13476, OD160mm, H÷1,0-1,5m ieguldes klase SN8 (T-8), montāža</t>
  </si>
  <si>
    <t>PE spiediena caurule EN 12201, OD 110mm ; H÷1,5 - 2,00m spiediena klase PN10, montāža</t>
  </si>
  <si>
    <t>Rūpnieciski sitināta PP kanalizācijas caurule ar uzmavu un blīvi EN13476, OD250mm, H = 0,5 - 1,0 m ieguldes klase SN8(T-8), montāža</t>
  </si>
  <si>
    <t>Sitināta PP kanalizācijas caurule ar uzmavu un blīvi EN13476, OD250mm, H = 0,5 - 1,0 m ieguldes klase SN8 (T-8), montāža</t>
  </si>
  <si>
    <t>PP kanalizācijas caurule ar uzmavu un blīvi EN13476, OD250mm, H =1,0-1,5 m ieguldes klase SN8 (T-8), montāža</t>
  </si>
  <si>
    <t>PP kanalizācijas caurule ar uzmavu un blīvi EN13476, OD250mm, H = 1,5-2,0 m ieguldes klase SN8 (T-8), montāža</t>
  </si>
  <si>
    <t>Siltināta PP kanalizācijas caurule ar uzmavu un blīvi EN13476, OD200mm, H = 0,5-1,0 m ieguldes klase SN8 (T-8), montāža</t>
  </si>
  <si>
    <t>PP kanalizācijas caurule ar uzmavu un blīvi EN13476, OD75mm, H = 1,0-1,5 m ieguldes klase SN8 (T-8), montāža</t>
  </si>
  <si>
    <t>PE spiediena caurule EN 12201, OD 150mm ; H÷1,5 - 2,00m spiediena klase PN10, montāža</t>
  </si>
  <si>
    <t>PE spiediena caurule EN 12201, OD 75mm ; H÷1,5 - 2,00m spiediena klase PN10, montāža</t>
  </si>
  <si>
    <t>PE spiediena caurule EN 12201, OD 63mm ; H÷1,5 - 2,00m spiediena klase PN10, montāža</t>
  </si>
  <si>
    <t>PE spiediena caurule EN 12201, OD 32mm ; H÷1,5 - 2,00m spiediena klase PN10, montāža</t>
  </si>
  <si>
    <t xml:space="preserve">Pārvietojamais dīzaļģenerators 25 kW </t>
  </si>
  <si>
    <t xml:space="preserve"> 2.70</t>
  </si>
  <si>
    <t>PP kanalizācijas caurule ar uzmavu un blīvi EN13476, OD110mm, H÷1,0-1,5m ieguldes klase SN8 (T-8)(Māju pievadiem)</t>
  </si>
  <si>
    <t>PP kanalizācijas caurule ar uzmavu un blīvi EN13476, OD50mm, H÷1,0-1,5m ieguldes klase SN8 (T-8)(Māju pievadiem)</t>
  </si>
  <si>
    <t>PP sadzīves kanalizācijas aka OD400 ar teleskopu D315, ķeta rāmi un vāku, H=1,0-1,5 m, montāžas darbi</t>
  </si>
  <si>
    <t>PP dubultuzmavas caurulei OD110 mm</t>
  </si>
  <si>
    <t>PP kanalizācijas caurule ar uzmavu un blīvi EN13476, OD200mm, H÷1,0-1,5m ieguldes klase SN8 (T-8), montāža(māju pievadiem)</t>
  </si>
  <si>
    <t>PP kanalizācijas caurule ar uzmavu un blīvi EN13476, OD160mm, H÷1,0-1,5m ieguldes klase SN8 (T-8), montāža(māju pievadiem)</t>
  </si>
  <si>
    <t>PP kanalizācijas caurule ar uzmavu un blīvi EN13476, OD110mm, H÷1,0-1,5m ieguldes klase SN8 (T-8), montāža(māju pievadiem)</t>
  </si>
  <si>
    <t xml:space="preserve"> 3.38</t>
  </si>
  <si>
    <t xml:space="preserve"> 3.39</t>
  </si>
  <si>
    <t xml:space="preserve"> 3.40</t>
  </si>
  <si>
    <t xml:space="preserve"> 3.41</t>
  </si>
  <si>
    <t xml:space="preserve"> 3.42</t>
  </si>
  <si>
    <t>Dziļurbuma sūknis (Q=2,0 l/s; H=35m)</t>
  </si>
  <si>
    <t>Dzelzsbetona plūsmas uzskaites skataka komplektā ar dzelzsbetona pārsedzi, 40tn ķeta lūku un vāku, DN1500 mm, H=1,0-1,5m (akas paredzēt no saliekamajiem dzelzsbetona grodiem atbilstoši LVS EN 1917 ar gropēm gumijas blīvējuma iestrādei, Pharshal tipa plūsmas mērītājs, montāžas darbi)</t>
  </si>
  <si>
    <t>Dzelzsbetona  spiediena dzēšanas aka komplektā ar dzelzsbetona pārsedzi, 40tn ķeta lūku un vāku, DN1500 mm, H=1,5-2,00m (akas paredzēt no saliekamajiem dzelzsbetona grodiem atbilstoši LVS EN 1917 ar iestrādātiem gumijas blīvgredzeniem. Blīvējums atbilstoši LVS EN 681) hidroizolācija, montāžas darbi</t>
  </si>
  <si>
    <t>FINANŠU PIEDĀVĀJUMS</t>
  </si>
  <si>
    <t>DARBI</t>
  </si>
  <si>
    <t>&lt;Pretendenta nosaukums&gt;</t>
  </si>
  <si>
    <t>&lt;Reģistrācijas numurs vai personas kods&gt;</t>
  </si>
  <si>
    <t>&lt;Adrese&gt;</t>
  </si>
  <si>
    <t>&lt;Paraksttiesīgās personas amata nosaukums, vārds un uzvārds&gt;</t>
  </si>
  <si>
    <t>&lt;Paraksttiesīgās personas paraksts&gt;</t>
  </si>
  <si>
    <t>Virsizdevumi ___%</t>
  </si>
  <si>
    <t>Peļņa ___%</t>
  </si>
  <si>
    <t>Materiālu, būvgružu transporta izdevumi ___%</t>
  </si>
  <si>
    <t>Materiālu, būvgružu transporta izdevumi____%</t>
  </si>
  <si>
    <t>Materiālu, būvgružu transporta izdevumi ____%</t>
  </si>
  <si>
    <t>Materiālu, būvgružu transporta izdevumi _____%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</si>
</sst>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  <charset val="186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  <charset val="204"/>
    </font>
    <font>
      <b/>
      <i/>
      <sz val="10"/>
      <name val="Arial"/>
      <family val="2"/>
      <charset val="186"/>
    </font>
    <font>
      <b/>
      <u/>
      <sz val="10"/>
      <name val="Arial"/>
      <family val="2"/>
      <charset val="186"/>
    </font>
    <font>
      <vertAlign val="superscript"/>
      <sz val="10"/>
      <name val="Arial"/>
      <family val="2"/>
    </font>
    <font>
      <sz val="10"/>
      <name val="Arial"/>
      <charset val="186"/>
    </font>
    <font>
      <sz val="10"/>
      <name val="Calibri"/>
      <family val="2"/>
      <charset val="186"/>
    </font>
    <font>
      <sz val="10"/>
      <name val="Helv"/>
    </font>
    <font>
      <sz val="10"/>
      <color indexed="8"/>
      <name val="Arial"/>
      <family val="2"/>
      <charset val="186"/>
    </font>
    <font>
      <u/>
      <sz val="10"/>
      <name val="Arial"/>
      <family val="2"/>
      <charset val="186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43" fontId="19" fillId="0" borderId="0" applyFont="0" applyFill="0" applyBorder="0" applyAlignment="0" applyProtection="0"/>
    <xf numFmtId="0" fontId="21" fillId="0" borderId="0"/>
    <xf numFmtId="0" fontId="21" fillId="0" borderId="0"/>
  </cellStyleXfs>
  <cellXfs count="307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center" vertical="center" textRotation="90" wrapText="1"/>
    </xf>
    <xf numFmtId="2" fontId="2" fillId="0" borderId="1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/>
    </xf>
    <xf numFmtId="2" fontId="2" fillId="0" borderId="0" xfId="0" applyNumberFormat="1" applyFont="1" applyAlignment="1">
      <alignment horizontal="right" vertical="top"/>
    </xf>
    <xf numFmtId="0" fontId="2" fillId="0" borderId="5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/>
    </xf>
    <xf numFmtId="2" fontId="2" fillId="0" borderId="13" xfId="0" applyNumberFormat="1" applyFont="1" applyBorder="1" applyAlignment="1">
      <alignment vertical="top"/>
    </xf>
    <xf numFmtId="2" fontId="2" fillId="0" borderId="12" xfId="0" applyNumberFormat="1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2" fontId="2" fillId="0" borderId="7" xfId="0" applyNumberFormat="1" applyFont="1" applyBorder="1" applyAlignment="1">
      <alignment vertical="top"/>
    </xf>
    <xf numFmtId="0" fontId="2" fillId="0" borderId="12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top"/>
    </xf>
    <xf numFmtId="0" fontId="4" fillId="0" borderId="15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2" fontId="4" fillId="0" borderId="11" xfId="0" applyNumberFormat="1" applyFont="1" applyBorder="1" applyAlignment="1">
      <alignment vertical="top"/>
    </xf>
    <xf numFmtId="2" fontId="4" fillId="0" borderId="15" xfId="0" applyNumberFormat="1" applyFont="1" applyBorder="1" applyAlignment="1">
      <alignment vertical="top"/>
    </xf>
    <xf numFmtId="2" fontId="2" fillId="0" borderId="1" xfId="0" applyNumberFormat="1" applyFont="1" applyBorder="1"/>
    <xf numFmtId="2" fontId="4" fillId="0" borderId="1" xfId="0" applyNumberFormat="1" applyFont="1" applyBorder="1" applyAlignment="1">
      <alignment vertical="top"/>
    </xf>
    <xf numFmtId="2" fontId="4" fillId="0" borderId="1" xfId="0" applyNumberFormat="1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2" fontId="2" fillId="2" borderId="0" xfId="0" applyNumberFormat="1" applyFont="1" applyFill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2" fontId="3" fillId="2" borderId="0" xfId="0" applyNumberFormat="1" applyFont="1" applyFill="1" applyAlignment="1">
      <alignment horizontal="right" vertical="top"/>
    </xf>
    <xf numFmtId="1" fontId="6" fillId="2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4" fillId="0" borderId="11" xfId="0" applyNumberFormat="1" applyFont="1" applyBorder="1"/>
    <xf numFmtId="2" fontId="4" fillId="0" borderId="0" xfId="0" applyNumberFormat="1" applyFont="1" applyBorder="1" applyAlignment="1">
      <alignment vertical="top"/>
    </xf>
    <xf numFmtId="2" fontId="4" fillId="0" borderId="0" xfId="0" applyNumberFormat="1" applyFont="1" applyBorder="1"/>
    <xf numFmtId="2" fontId="7" fillId="0" borderId="0" xfId="0" applyNumberFormat="1" applyFont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/>
    </xf>
    <xf numFmtId="17" fontId="4" fillId="0" borderId="0" xfId="0" applyNumberFormat="1" applyFont="1" applyFill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right" vertical="top" wrapText="1"/>
    </xf>
    <xf numFmtId="0" fontId="3" fillId="0" borderId="0" xfId="0" applyFont="1"/>
    <xf numFmtId="0" fontId="4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quotePrefix="1" applyFont="1" applyAlignment="1">
      <alignment horizontal="left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center"/>
    </xf>
    <xf numFmtId="2" fontId="2" fillId="0" borderId="5" xfId="0" applyNumberFormat="1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2" fontId="2" fillId="0" borderId="0" xfId="0" applyNumberFormat="1" applyFont="1" applyFill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right" vertical="top" wrapText="1"/>
    </xf>
    <xf numFmtId="4" fontId="2" fillId="0" borderId="0" xfId="0" applyNumberFormat="1" applyFont="1"/>
    <xf numFmtId="4" fontId="2" fillId="0" borderId="11" xfId="0" applyNumberFormat="1" applyFont="1" applyBorder="1" applyAlignment="1">
      <alignment horizontal="right" vertical="top" wrapText="1"/>
    </xf>
    <xf numFmtId="4" fontId="2" fillId="0" borderId="15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vertical="top"/>
    </xf>
    <xf numFmtId="4" fontId="2" fillId="0" borderId="16" xfId="0" applyNumberFormat="1" applyFont="1" applyBorder="1" applyAlignment="1">
      <alignment vertical="top" wrapText="1"/>
    </xf>
    <xf numFmtId="4" fontId="5" fillId="0" borderId="16" xfId="0" applyNumberFormat="1" applyFont="1" applyBorder="1" applyAlignment="1">
      <alignment vertical="top" wrapText="1"/>
    </xf>
    <xf numFmtId="4" fontId="3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6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top"/>
    </xf>
    <xf numFmtId="2" fontId="2" fillId="0" borderId="5" xfId="0" applyNumberFormat="1" applyFont="1" applyBorder="1" applyAlignment="1">
      <alignment vertical="top"/>
    </xf>
    <xf numFmtId="0" fontId="2" fillId="0" borderId="5" xfId="0" applyFont="1" applyBorder="1"/>
    <xf numFmtId="0" fontId="13" fillId="0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/>
    </xf>
    <xf numFmtId="2" fontId="13" fillId="3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1" fontId="15" fillId="3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center" wrapText="1"/>
    </xf>
    <xf numFmtId="2" fontId="15" fillId="3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1" fontId="15" fillId="0" borderId="6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2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2" fontId="2" fillId="0" borderId="8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/>
    </xf>
    <xf numFmtId="2" fontId="2" fillId="0" borderId="8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0" fillId="0" borderId="12" xfId="0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vertical="top"/>
    </xf>
    <xf numFmtId="4" fontId="10" fillId="0" borderId="0" xfId="0" applyNumberFormat="1" applyFont="1"/>
    <xf numFmtId="0" fontId="10" fillId="0" borderId="0" xfId="0" applyFont="1"/>
    <xf numFmtId="4" fontId="10" fillId="0" borderId="1" xfId="0" applyNumberFormat="1" applyFont="1" applyBorder="1" applyAlignment="1">
      <alignment vertical="top" wrapText="1"/>
    </xf>
    <xf numFmtId="2" fontId="10" fillId="0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13" fillId="0" borderId="6" xfId="0" applyFont="1" applyFill="1" applyBorder="1" applyAlignment="1">
      <alignment vertical="center"/>
    </xf>
    <xf numFmtId="2" fontId="2" fillId="0" borderId="20" xfId="1" applyNumberFormat="1" applyFont="1" applyFill="1" applyBorder="1" applyAlignment="1">
      <alignment vertical="center"/>
    </xf>
    <xf numFmtId="2" fontId="2" fillId="0" borderId="5" xfId="1" applyNumberFormat="1" applyFont="1" applyFill="1" applyBorder="1" applyAlignment="1">
      <alignment vertical="center"/>
    </xf>
    <xf numFmtId="2" fontId="2" fillId="0" borderId="7" xfId="1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2" fontId="2" fillId="0" borderId="20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7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1" fontId="0" fillId="3" borderId="9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top" wrapText="1"/>
    </xf>
    <xf numFmtId="2" fontId="15" fillId="0" borderId="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2" fontId="2" fillId="0" borderId="0" xfId="0" applyNumberFormat="1" applyFont="1" applyAlignment="1">
      <alignment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top" wrapText="1"/>
    </xf>
    <xf numFmtId="2" fontId="13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49" fontId="13" fillId="0" borderId="6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0" fontId="15" fillId="0" borderId="6" xfId="0" applyFont="1" applyFill="1" applyBorder="1" applyAlignment="1">
      <alignment vertical="center" wrapText="1"/>
    </xf>
    <xf numFmtId="2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17" fillId="0" borderId="9" xfId="0" applyFont="1" applyFill="1" applyBorder="1" applyAlignment="1">
      <alignment wrapText="1"/>
    </xf>
    <xf numFmtId="0" fontId="13" fillId="0" borderId="9" xfId="0" applyFont="1" applyFill="1" applyBorder="1" applyAlignment="1">
      <alignment wrapText="1"/>
    </xf>
    <xf numFmtId="2" fontId="13" fillId="0" borderId="6" xfId="2" applyNumberFormat="1" applyFont="1" applyFill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 vertical="center"/>
    </xf>
    <xf numFmtId="2" fontId="13" fillId="0" borderId="6" xfId="0" applyNumberFormat="1" applyFont="1" applyFill="1" applyBorder="1" applyAlignment="1">
      <alignment horizontal="right" vertical="center"/>
    </xf>
    <xf numFmtId="49" fontId="13" fillId="0" borderId="6" xfId="3" applyNumberFormat="1" applyFont="1" applyFill="1" applyBorder="1" applyAlignment="1">
      <alignment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1" fontId="13" fillId="0" borderId="6" xfId="3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49" fontId="13" fillId="0" borderId="6" xfId="4" applyNumberFormat="1" applyFont="1" applyFill="1" applyBorder="1" applyAlignment="1">
      <alignment vertical="center" wrapText="1"/>
    </xf>
    <xf numFmtId="49" fontId="13" fillId="0" borderId="6" xfId="4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right" vertical="center"/>
    </xf>
    <xf numFmtId="2" fontId="13" fillId="0" borderId="5" xfId="0" applyNumberFormat="1" applyFont="1" applyFill="1" applyBorder="1" applyAlignment="1">
      <alignment vertical="center"/>
    </xf>
    <xf numFmtId="2" fontId="13" fillId="0" borderId="7" xfId="0" applyNumberFormat="1" applyFont="1" applyFill="1" applyBorder="1" applyAlignment="1">
      <alignment vertical="center"/>
    </xf>
    <xf numFmtId="0" fontId="17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/>
    </xf>
    <xf numFmtId="0" fontId="2" fillId="0" borderId="20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vertical="center"/>
    </xf>
    <xf numFmtId="0" fontId="17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top"/>
    </xf>
    <xf numFmtId="0" fontId="13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center" vertical="center"/>
    </xf>
    <xf numFmtId="0" fontId="12" fillId="0" borderId="6" xfId="3" applyFont="1" applyFill="1" applyBorder="1" applyAlignment="1">
      <alignment vertical="center" wrapText="1"/>
    </xf>
    <xf numFmtId="0" fontId="22" fillId="0" borderId="6" xfId="0" applyFont="1" applyBorder="1"/>
    <xf numFmtId="0" fontId="12" fillId="0" borderId="6" xfId="3" applyFont="1" applyFill="1" applyBorder="1" applyAlignment="1">
      <alignment horizontal="center" vertical="center" wrapText="1"/>
    </xf>
    <xf numFmtId="2" fontId="22" fillId="0" borderId="6" xfId="0" applyNumberFormat="1" applyFont="1" applyBorder="1" applyAlignment="1">
      <alignment horizontal="right" vertical="center"/>
    </xf>
    <xf numFmtId="2" fontId="22" fillId="0" borderId="6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3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2" fontId="13" fillId="0" borderId="7" xfId="0" applyNumberFormat="1" applyFont="1" applyBorder="1" applyAlignment="1">
      <alignment vertical="center"/>
    </xf>
    <xf numFmtId="2" fontId="13" fillId="0" borderId="5" xfId="0" applyNumberFormat="1" applyFont="1" applyBorder="1" applyAlignment="1">
      <alignment vertical="center"/>
    </xf>
    <xf numFmtId="0" fontId="23" fillId="0" borderId="22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2" fontId="17" fillId="0" borderId="5" xfId="0" applyNumberFormat="1" applyFont="1" applyFill="1" applyBorder="1" applyAlignment="1">
      <alignment vertical="center"/>
    </xf>
    <xf numFmtId="2" fontId="17" fillId="0" borderId="7" xfId="0" applyNumberFormat="1" applyFont="1" applyBorder="1" applyAlignment="1">
      <alignment vertical="center"/>
    </xf>
    <xf numFmtId="2" fontId="17" fillId="0" borderId="7" xfId="0" applyNumberFormat="1" applyFont="1" applyFill="1" applyBorder="1" applyAlignment="1">
      <alignment vertical="center"/>
    </xf>
    <xf numFmtId="2" fontId="17" fillId="0" borderId="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2" fontId="2" fillId="0" borderId="6" xfId="0" applyNumberFormat="1" applyFont="1" applyFill="1" applyBorder="1" applyAlignment="1">
      <alignment horizontal="righ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horizontal="right" vertical="center" wrapText="1"/>
    </xf>
    <xf numFmtId="2" fontId="13" fillId="0" borderId="0" xfId="0" applyNumberFormat="1" applyFont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2" fillId="0" borderId="6" xfId="0" applyNumberFormat="1" applyFont="1" applyFill="1" applyBorder="1" applyAlignment="1">
      <alignment vertical="center"/>
    </xf>
    <xf numFmtId="1" fontId="0" fillId="0" borderId="6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2" fontId="2" fillId="0" borderId="7" xfId="0" applyNumberFormat="1" applyFont="1" applyFill="1" applyBorder="1" applyAlignment="1">
      <alignment vertical="top"/>
    </xf>
    <xf numFmtId="2" fontId="2" fillId="0" borderId="5" xfId="0" applyNumberFormat="1" applyFont="1" applyFill="1" applyBorder="1" applyAlignment="1">
      <alignment vertical="top"/>
    </xf>
    <xf numFmtId="0" fontId="2" fillId="0" borderId="5" xfId="0" applyFont="1" applyFill="1" applyBorder="1"/>
    <xf numFmtId="49" fontId="13" fillId="0" borderId="6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right" vertical="center"/>
    </xf>
    <xf numFmtId="2" fontId="15" fillId="0" borderId="6" xfId="0" applyNumberFormat="1" applyFont="1" applyFill="1" applyBorder="1" applyAlignment="1">
      <alignment vertical="center"/>
    </xf>
    <xf numFmtId="2" fontId="15" fillId="0" borderId="7" xfId="0" applyNumberFormat="1" applyFont="1" applyFill="1" applyBorder="1" applyAlignment="1">
      <alignment vertical="center"/>
    </xf>
    <xf numFmtId="2" fontId="15" fillId="0" borderId="5" xfId="0" applyNumberFormat="1" applyFont="1" applyFill="1" applyBorder="1" applyAlignment="1">
      <alignment vertical="center"/>
    </xf>
    <xf numFmtId="0" fontId="15" fillId="0" borderId="0" xfId="0" applyFont="1" applyFill="1"/>
    <xf numFmtId="2" fontId="24" fillId="0" borderId="0" xfId="0" applyNumberFormat="1" applyFont="1" applyFill="1" applyAlignment="1">
      <alignment vertical="center"/>
    </xf>
    <xf numFmtId="2" fontId="2" fillId="0" borderId="0" xfId="0" applyNumberFormat="1" applyFont="1" applyFill="1"/>
    <xf numFmtId="0" fontId="10" fillId="4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 textRotation="90"/>
    </xf>
    <xf numFmtId="2" fontId="2" fillId="0" borderId="2" xfId="0" applyNumberFormat="1" applyFont="1" applyBorder="1" applyAlignment="1">
      <alignment horizontal="center" vertical="center" textRotation="90" wrapText="1"/>
    </xf>
    <xf numFmtId="2" fontId="2" fillId="0" borderId="17" xfId="0" applyNumberFormat="1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5">
    <cellStyle name="Comma" xfId="2" builtinId="3"/>
    <cellStyle name="Normal" xfId="0" builtinId="0"/>
    <cellStyle name="Normal 2" xfId="1"/>
    <cellStyle name="Stils 1" xfId="4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8210550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124950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991600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991600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991600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982075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124950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124950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010650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view="pageBreakPreview" topLeftCell="A4" zoomScaleNormal="100" zoomScaleSheetLayoutView="100" workbookViewId="0">
      <selection activeCell="D21" sqref="D21"/>
    </sheetView>
  </sheetViews>
  <sheetFormatPr defaultRowHeight="12.75" x14ac:dyDescent="0.2"/>
  <cols>
    <col min="1" max="1" width="4.140625" style="3" customWidth="1"/>
    <col min="2" max="2" width="14.85546875" style="3" customWidth="1"/>
    <col min="3" max="3" width="47.42578125" style="1" customWidth="1"/>
    <col min="4" max="4" width="22.5703125" style="2" customWidth="1"/>
    <col min="5" max="16384" width="9.140625" style="6"/>
  </cols>
  <sheetData>
    <row r="2" spans="1:8" x14ac:dyDescent="0.2">
      <c r="A2" s="289" t="s">
        <v>692</v>
      </c>
      <c r="B2" s="289"/>
      <c r="C2" s="289"/>
      <c r="D2" s="289"/>
    </row>
    <row r="3" spans="1:8" x14ac:dyDescent="0.2">
      <c r="C3" s="61"/>
    </row>
    <row r="4" spans="1:8" ht="15" x14ac:dyDescent="0.2">
      <c r="A4" s="10" t="s">
        <v>1</v>
      </c>
      <c r="B4" s="10"/>
      <c r="C4" s="146" t="s">
        <v>70</v>
      </c>
    </row>
    <row r="5" spans="1:8" ht="15" x14ac:dyDescent="0.2">
      <c r="A5" s="10"/>
      <c r="B5" s="10"/>
      <c r="C5" s="146" t="s">
        <v>71</v>
      </c>
    </row>
    <row r="6" spans="1:8" ht="15" x14ac:dyDescent="0.2">
      <c r="A6" s="10" t="s">
        <v>19</v>
      </c>
      <c r="B6" s="10"/>
      <c r="C6" s="62" t="s">
        <v>59</v>
      </c>
    </row>
    <row r="7" spans="1:8" ht="14.25" x14ac:dyDescent="0.2">
      <c r="A7" s="10"/>
      <c r="B7" s="10"/>
      <c r="C7" s="63"/>
    </row>
    <row r="8" spans="1:8" ht="14.25" x14ac:dyDescent="0.2">
      <c r="A8" s="10"/>
      <c r="B8" s="10"/>
      <c r="C8" s="61"/>
    </row>
    <row r="10" spans="1:8" ht="20.25" customHeight="1" x14ac:dyDescent="0.2">
      <c r="A10" s="290" t="s">
        <v>4</v>
      </c>
      <c r="B10" s="296" t="s">
        <v>20</v>
      </c>
      <c r="C10" s="294" t="s">
        <v>21</v>
      </c>
      <c r="D10" s="292" t="s">
        <v>32</v>
      </c>
      <c r="E10" s="9"/>
    </row>
    <row r="11" spans="1:8" ht="56.25" customHeight="1" x14ac:dyDescent="0.2">
      <c r="A11" s="291"/>
      <c r="B11" s="297"/>
      <c r="C11" s="295"/>
      <c r="D11" s="293"/>
    </row>
    <row r="12" spans="1:8" x14ac:dyDescent="0.2">
      <c r="A12" s="11"/>
      <c r="B12" s="11"/>
      <c r="C12" s="287" t="s">
        <v>693</v>
      </c>
      <c r="D12" s="12"/>
    </row>
    <row r="13" spans="1:8" s="99" customFormat="1" ht="25.5" x14ac:dyDescent="0.2">
      <c r="A13" s="91">
        <v>1</v>
      </c>
      <c r="B13" s="92">
        <v>1</v>
      </c>
      <c r="C13" s="93" t="s">
        <v>560</v>
      </c>
      <c r="D13" s="100"/>
      <c r="E13" s="98"/>
      <c r="F13" s="98"/>
      <c r="G13" s="98"/>
      <c r="H13" s="98"/>
    </row>
    <row r="14" spans="1:8" x14ac:dyDescent="0.2">
      <c r="A14" s="45"/>
      <c r="B14" s="45"/>
      <c r="C14" s="18" t="s">
        <v>0</v>
      </c>
      <c r="D14" s="84"/>
      <c r="E14" s="79"/>
      <c r="F14" s="79"/>
      <c r="G14" s="79"/>
      <c r="H14" s="79"/>
    </row>
    <row r="15" spans="1:8" x14ac:dyDescent="0.2">
      <c r="A15" s="45"/>
      <c r="B15" s="45"/>
      <c r="C15" s="18" t="s">
        <v>36</v>
      </c>
      <c r="D15" s="87"/>
      <c r="E15" s="79"/>
      <c r="F15" s="79"/>
      <c r="G15" s="79"/>
      <c r="H15" s="79"/>
    </row>
    <row r="16" spans="1:8" s="66" customFormat="1" ht="15" x14ac:dyDescent="0.2">
      <c r="A16" s="64"/>
      <c r="B16" s="64"/>
      <c r="C16" s="65" t="s">
        <v>22</v>
      </c>
      <c r="D16" s="88"/>
      <c r="E16" s="89"/>
      <c r="F16" s="89"/>
      <c r="G16" s="89"/>
      <c r="H16" s="89"/>
    </row>
    <row r="17" spans="1:4" x14ac:dyDescent="0.2">
      <c r="A17" s="45"/>
      <c r="B17" s="45"/>
      <c r="C17" s="67"/>
      <c r="D17" s="68"/>
    </row>
    <row r="18" spans="1:4" x14ac:dyDescent="0.2">
      <c r="A18" s="45"/>
      <c r="B18" s="45"/>
      <c r="C18" s="288" t="s">
        <v>694</v>
      </c>
      <c r="D18" s="68"/>
    </row>
    <row r="19" spans="1:4" x14ac:dyDescent="0.2">
      <c r="C19" s="288" t="s">
        <v>695</v>
      </c>
    </row>
    <row r="20" spans="1:4" x14ac:dyDescent="0.2">
      <c r="C20" s="288" t="s">
        <v>696</v>
      </c>
    </row>
    <row r="21" spans="1:4" ht="25.5" x14ac:dyDescent="0.2">
      <c r="B21" s="69"/>
      <c r="C21" s="288" t="s">
        <v>697</v>
      </c>
    </row>
    <row r="22" spans="1:4" x14ac:dyDescent="0.2">
      <c r="C22" s="288" t="s">
        <v>698</v>
      </c>
    </row>
    <row r="24" spans="1:4" x14ac:dyDescent="0.2">
      <c r="B24" s="44"/>
      <c r="D24" s="44"/>
    </row>
    <row r="25" spans="1:4" x14ac:dyDescent="0.2">
      <c r="B25" s="44"/>
      <c r="D25" s="44"/>
    </row>
    <row r="26" spans="1:4" x14ac:dyDescent="0.2">
      <c r="B26" s="44"/>
    </row>
    <row r="27" spans="1:4" x14ac:dyDescent="0.2">
      <c r="B27" s="44"/>
      <c r="D27" s="44"/>
    </row>
    <row r="28" spans="1:4" x14ac:dyDescent="0.2">
      <c r="D28" s="44"/>
    </row>
  </sheetData>
  <mergeCells count="5">
    <mergeCell ref="A2:D2"/>
    <mergeCell ref="A10:A11"/>
    <mergeCell ref="D10:D11"/>
    <mergeCell ref="C10:C11"/>
    <mergeCell ref="B10:B11"/>
  </mergeCells>
  <phoneticPr fontId="1" type="noConversion"/>
  <pageMargins left="0.75" right="0.48" top="1.72" bottom="1" header="0.5" footer="0.5"/>
  <pageSetup paperSize="9" orientation="portrait" horizontalDpi="4294967292" verticalDpi="360" r:id="rId1"/>
  <headerFooter alignWithMargins="0">
    <oddFooter>&amp;C&amp;8&amp;P&amp;R&amp;8&amp;D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="60" zoomScaleNormal="100" workbookViewId="0">
      <selection activeCell="L21" sqref="L21"/>
    </sheetView>
  </sheetViews>
  <sheetFormatPr defaultRowHeight="12.75" x14ac:dyDescent="0.2"/>
  <cols>
    <col min="1" max="1" width="6.5703125" style="3" customWidth="1"/>
    <col min="2" max="2" width="36.85546875" style="1" customWidth="1"/>
    <col min="3" max="3" width="6.28515625" style="2" customWidth="1"/>
    <col min="4" max="4" width="7.85546875" style="3" customWidth="1"/>
    <col min="5" max="5" width="6.28515625" style="3" customWidth="1"/>
    <col min="6" max="6" width="5.7109375" style="4" customWidth="1"/>
    <col min="7" max="7" width="7.5703125" style="5" customWidth="1"/>
    <col min="8" max="8" width="7.85546875" style="5" customWidth="1"/>
    <col min="9" max="10" width="7.42578125" style="5" customWidth="1"/>
    <col min="11" max="11" width="8.42578125" style="5" customWidth="1"/>
    <col min="12" max="12" width="8.28515625" style="5" customWidth="1"/>
    <col min="13" max="14" width="9.28515625" style="5" customWidth="1"/>
    <col min="15" max="15" width="9.42578125" style="6" customWidth="1"/>
    <col min="16" max="16384" width="9.140625" style="6"/>
  </cols>
  <sheetData>
    <row r="1" spans="1:16" ht="14.25" x14ac:dyDescent="0.2">
      <c r="A1" s="46" t="s">
        <v>1</v>
      </c>
      <c r="B1" s="47"/>
      <c r="C1" s="75" t="s">
        <v>560</v>
      </c>
      <c r="D1" s="48"/>
      <c r="E1" s="48"/>
      <c r="F1" s="49"/>
      <c r="G1" s="50"/>
      <c r="H1" s="50"/>
      <c r="I1" s="50"/>
      <c r="J1" s="50"/>
      <c r="K1" s="50"/>
      <c r="L1" s="50"/>
      <c r="M1" s="50"/>
      <c r="N1" s="50"/>
      <c r="O1" s="51"/>
    </row>
    <row r="2" spans="1:16" ht="15" x14ac:dyDescent="0.2">
      <c r="A2" s="46" t="s">
        <v>2</v>
      </c>
      <c r="B2" s="47"/>
      <c r="C2" s="146" t="s">
        <v>58</v>
      </c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1"/>
    </row>
    <row r="3" spans="1:16" ht="15" x14ac:dyDescent="0.2">
      <c r="A3" s="46" t="s">
        <v>3</v>
      </c>
      <c r="B3" s="47"/>
      <c r="C3" s="62" t="s">
        <v>59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1"/>
    </row>
    <row r="4" spans="1:16" ht="14.25" x14ac:dyDescent="0.2">
      <c r="A4" s="46"/>
      <c r="B4" s="47"/>
      <c r="C4" s="63"/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1"/>
    </row>
    <row r="5" spans="1:16" ht="14.25" x14ac:dyDescent="0.2">
      <c r="A5" s="46"/>
      <c r="B5" s="47"/>
      <c r="C5" s="52"/>
      <c r="D5" s="48"/>
      <c r="E5" s="48"/>
      <c r="F5" s="49"/>
      <c r="G5" s="50"/>
      <c r="H5" s="50"/>
      <c r="I5" s="50"/>
      <c r="J5" s="50"/>
      <c r="K5" s="50"/>
      <c r="L5" s="50"/>
      <c r="M5" s="50"/>
      <c r="N5" s="53" t="s">
        <v>31</v>
      </c>
      <c r="O5" s="54">
        <f>O52</f>
        <v>0</v>
      </c>
    </row>
    <row r="6" spans="1:16" ht="14.25" x14ac:dyDescent="0.2">
      <c r="A6" s="10"/>
      <c r="B6" s="47"/>
      <c r="C6" s="52"/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1"/>
    </row>
    <row r="7" spans="1:16" ht="20.25" customHeight="1" x14ac:dyDescent="0.2">
      <c r="A7" s="290" t="s">
        <v>4</v>
      </c>
      <c r="B7" s="305" t="s">
        <v>5</v>
      </c>
      <c r="C7" s="301" t="s">
        <v>6</v>
      </c>
      <c r="D7" s="290" t="s">
        <v>7</v>
      </c>
      <c r="E7" s="300" t="s">
        <v>8</v>
      </c>
      <c r="F7" s="300"/>
      <c r="G7" s="300"/>
      <c r="H7" s="300"/>
      <c r="I7" s="300"/>
      <c r="J7" s="304"/>
      <c r="K7" s="303" t="s">
        <v>11</v>
      </c>
      <c r="L7" s="300"/>
      <c r="M7" s="300"/>
      <c r="N7" s="300"/>
      <c r="O7" s="304"/>
      <c r="P7" s="9"/>
    </row>
    <row r="8" spans="1:16" ht="78.75" customHeight="1" x14ac:dyDescent="0.2">
      <c r="A8" s="291"/>
      <c r="B8" s="306"/>
      <c r="C8" s="302"/>
      <c r="D8" s="291"/>
      <c r="E8" s="7" t="s">
        <v>9</v>
      </c>
      <c r="F8" s="7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10</v>
      </c>
      <c r="L8" s="8" t="s">
        <v>26</v>
      </c>
      <c r="M8" s="8" t="s">
        <v>27</v>
      </c>
      <c r="N8" s="8" t="s">
        <v>28</v>
      </c>
      <c r="O8" s="8" t="s">
        <v>30</v>
      </c>
    </row>
    <row r="9" spans="1:16" x14ac:dyDescent="0.2">
      <c r="A9" s="15"/>
      <c r="B9" s="28"/>
      <c r="C9" s="29"/>
      <c r="D9" s="21"/>
      <c r="E9" s="30"/>
      <c r="F9" s="25"/>
      <c r="G9" s="31"/>
      <c r="H9" s="27"/>
      <c r="I9" s="31"/>
      <c r="J9" s="27"/>
      <c r="K9" s="31"/>
      <c r="L9" s="27"/>
      <c r="M9" s="31"/>
      <c r="N9" s="27"/>
      <c r="O9" s="32"/>
    </row>
    <row r="10" spans="1:16" x14ac:dyDescent="0.2">
      <c r="A10" s="225">
        <v>1</v>
      </c>
      <c r="B10" s="224" t="s">
        <v>535</v>
      </c>
      <c r="C10" s="29"/>
      <c r="D10" s="15"/>
      <c r="E10" s="30"/>
      <c r="F10" s="101"/>
      <c r="G10" s="31"/>
      <c r="H10" s="102"/>
      <c r="I10" s="31"/>
      <c r="J10" s="102"/>
      <c r="K10" s="31"/>
      <c r="L10" s="102"/>
      <c r="M10" s="31"/>
      <c r="N10" s="102"/>
      <c r="O10" s="103"/>
    </row>
    <row r="11" spans="1:16" s="218" customFormat="1" ht="25.5" x14ac:dyDescent="0.2">
      <c r="A11" s="104" t="s">
        <v>79</v>
      </c>
      <c r="B11" s="215" t="s">
        <v>508</v>
      </c>
      <c r="C11" s="216" t="s">
        <v>56</v>
      </c>
      <c r="D11" s="217">
        <v>1</v>
      </c>
      <c r="E11" s="71"/>
      <c r="F11" s="72"/>
      <c r="G11" s="73"/>
      <c r="H11" s="72"/>
      <c r="I11" s="73"/>
      <c r="J11" s="72"/>
      <c r="K11" s="73"/>
      <c r="L11" s="72"/>
      <c r="M11" s="73"/>
      <c r="N11" s="72"/>
      <c r="O11" s="72"/>
    </row>
    <row r="12" spans="1:16" s="74" customFormat="1" ht="25.5" x14ac:dyDescent="0.2">
      <c r="A12" s="104" t="s">
        <v>80</v>
      </c>
      <c r="B12" s="219" t="s">
        <v>515</v>
      </c>
      <c r="C12" s="220" t="s">
        <v>41</v>
      </c>
      <c r="D12" s="217">
        <v>2</v>
      </c>
      <c r="E12" s="71"/>
      <c r="F12" s="72"/>
      <c r="G12" s="73"/>
      <c r="H12" s="72"/>
      <c r="I12" s="73"/>
      <c r="J12" s="72"/>
      <c r="K12" s="73"/>
      <c r="L12" s="72"/>
      <c r="M12" s="73"/>
      <c r="N12" s="72"/>
      <c r="O12" s="72"/>
    </row>
    <row r="13" spans="1:16" s="74" customFormat="1" ht="25.5" x14ac:dyDescent="0.2">
      <c r="A13" s="104" t="s">
        <v>81</v>
      </c>
      <c r="B13" s="219" t="s">
        <v>516</v>
      </c>
      <c r="C13" s="220" t="s">
        <v>41</v>
      </c>
      <c r="D13" s="217">
        <v>2</v>
      </c>
      <c r="E13" s="71"/>
      <c r="F13" s="72"/>
      <c r="G13" s="73"/>
      <c r="H13" s="72"/>
      <c r="I13" s="73"/>
      <c r="J13" s="72"/>
      <c r="K13" s="73"/>
      <c r="L13" s="72"/>
      <c r="M13" s="73"/>
      <c r="N13" s="72"/>
      <c r="O13" s="72"/>
    </row>
    <row r="14" spans="1:16" s="74" customFormat="1" ht="25.5" x14ac:dyDescent="0.2">
      <c r="A14" s="104" t="s">
        <v>82</v>
      </c>
      <c r="B14" s="219" t="s">
        <v>517</v>
      </c>
      <c r="C14" s="220" t="s">
        <v>41</v>
      </c>
      <c r="D14" s="217">
        <v>2</v>
      </c>
      <c r="E14" s="71"/>
      <c r="F14" s="72"/>
      <c r="G14" s="73"/>
      <c r="H14" s="72"/>
      <c r="I14" s="73"/>
      <c r="J14" s="72"/>
      <c r="K14" s="73"/>
      <c r="L14" s="72"/>
      <c r="M14" s="73"/>
      <c r="N14" s="72"/>
      <c r="O14" s="72"/>
    </row>
    <row r="15" spans="1:16" s="74" customFormat="1" x14ac:dyDescent="0.2">
      <c r="A15" s="104" t="s">
        <v>83</v>
      </c>
      <c r="B15" s="219" t="s">
        <v>518</v>
      </c>
      <c r="C15" s="220" t="s">
        <v>41</v>
      </c>
      <c r="D15" s="217">
        <v>2</v>
      </c>
      <c r="E15" s="71"/>
      <c r="F15" s="72"/>
      <c r="G15" s="73"/>
      <c r="H15" s="72"/>
      <c r="I15" s="73"/>
      <c r="J15" s="72"/>
      <c r="K15" s="73"/>
      <c r="L15" s="72"/>
      <c r="M15" s="73"/>
      <c r="N15" s="72"/>
      <c r="O15" s="72"/>
    </row>
    <row r="16" spans="1:16" s="74" customFormat="1" ht="25.5" x14ac:dyDescent="0.2">
      <c r="A16" s="104" t="s">
        <v>84</v>
      </c>
      <c r="B16" s="70" t="s">
        <v>519</v>
      </c>
      <c r="C16" s="178" t="s">
        <v>210</v>
      </c>
      <c r="D16" s="217">
        <v>4</v>
      </c>
      <c r="E16" s="71"/>
      <c r="F16" s="72"/>
      <c r="G16" s="73"/>
      <c r="H16" s="72"/>
      <c r="I16" s="73"/>
      <c r="J16" s="72"/>
      <c r="K16" s="73"/>
      <c r="L16" s="72"/>
      <c r="M16" s="73"/>
      <c r="N16" s="72"/>
      <c r="O16" s="72"/>
    </row>
    <row r="17" spans="1:15" s="74" customFormat="1" ht="25.5" x14ac:dyDescent="0.2">
      <c r="A17" s="104" t="s">
        <v>85</v>
      </c>
      <c r="B17" s="219" t="s">
        <v>520</v>
      </c>
      <c r="C17" s="220" t="s">
        <v>41</v>
      </c>
      <c r="D17" s="217">
        <v>2</v>
      </c>
      <c r="E17" s="71"/>
      <c r="F17" s="72"/>
      <c r="G17" s="73"/>
      <c r="H17" s="72"/>
      <c r="I17" s="73"/>
      <c r="J17" s="72"/>
      <c r="K17" s="73"/>
      <c r="L17" s="72"/>
      <c r="M17" s="73"/>
      <c r="N17" s="72"/>
      <c r="O17" s="72"/>
    </row>
    <row r="18" spans="1:15" s="74" customFormat="1" x14ac:dyDescent="0.2">
      <c r="A18" s="104" t="s">
        <v>86</v>
      </c>
      <c r="B18" s="219" t="s">
        <v>521</v>
      </c>
      <c r="C18" s="220" t="s">
        <v>41</v>
      </c>
      <c r="D18" s="217">
        <v>2</v>
      </c>
      <c r="E18" s="71"/>
      <c r="F18" s="72"/>
      <c r="G18" s="73"/>
      <c r="H18" s="72"/>
      <c r="I18" s="73"/>
      <c r="J18" s="72"/>
      <c r="K18" s="73"/>
      <c r="L18" s="72"/>
      <c r="M18" s="73"/>
      <c r="N18" s="72"/>
      <c r="O18" s="72"/>
    </row>
    <row r="19" spans="1:15" s="74" customFormat="1" ht="25.5" x14ac:dyDescent="0.2">
      <c r="A19" s="104" t="s">
        <v>87</v>
      </c>
      <c r="B19" s="219" t="s">
        <v>522</v>
      </c>
      <c r="C19" s="220" t="s">
        <v>41</v>
      </c>
      <c r="D19" s="217">
        <v>10</v>
      </c>
      <c r="E19" s="71"/>
      <c r="F19" s="72"/>
      <c r="G19" s="73"/>
      <c r="H19" s="72"/>
      <c r="I19" s="73"/>
      <c r="J19" s="72"/>
      <c r="K19" s="73"/>
      <c r="L19" s="72"/>
      <c r="M19" s="73"/>
      <c r="N19" s="72"/>
      <c r="O19" s="72"/>
    </row>
    <row r="20" spans="1:15" s="74" customFormat="1" x14ac:dyDescent="0.2">
      <c r="A20" s="104" t="s">
        <v>216</v>
      </c>
      <c r="B20" s="70" t="s">
        <v>523</v>
      </c>
      <c r="C20" s="178" t="s">
        <v>56</v>
      </c>
      <c r="D20" s="217">
        <v>4</v>
      </c>
      <c r="E20" s="221"/>
      <c r="F20" s="72"/>
      <c r="G20" s="223"/>
      <c r="H20" s="222"/>
      <c r="I20" s="223"/>
      <c r="J20" s="72"/>
      <c r="K20" s="223"/>
      <c r="L20" s="222"/>
      <c r="M20" s="223"/>
      <c r="N20" s="222"/>
      <c r="O20" s="222"/>
    </row>
    <row r="21" spans="1:15" s="74" customFormat="1" ht="25.5" x14ac:dyDescent="0.2">
      <c r="A21" s="104" t="s">
        <v>217</v>
      </c>
      <c r="B21" s="70" t="s">
        <v>524</v>
      </c>
      <c r="C21" s="178" t="s">
        <v>56</v>
      </c>
      <c r="D21" s="217">
        <v>4</v>
      </c>
      <c r="E21" s="221"/>
      <c r="F21" s="72"/>
      <c r="G21" s="223"/>
      <c r="H21" s="222"/>
      <c r="I21" s="223"/>
      <c r="J21" s="72"/>
      <c r="K21" s="223"/>
      <c r="L21" s="222"/>
      <c r="M21" s="223"/>
      <c r="N21" s="222"/>
      <c r="O21" s="222"/>
    </row>
    <row r="22" spans="1:15" s="74" customFormat="1" ht="25.5" x14ac:dyDescent="0.2">
      <c r="A22" s="104" t="s">
        <v>218</v>
      </c>
      <c r="B22" s="70" t="s">
        <v>525</v>
      </c>
      <c r="C22" s="178" t="s">
        <v>56</v>
      </c>
      <c r="D22" s="217">
        <v>2</v>
      </c>
      <c r="E22" s="221"/>
      <c r="F22" s="72"/>
      <c r="G22" s="223"/>
      <c r="H22" s="222"/>
      <c r="I22" s="223"/>
      <c r="J22" s="72"/>
      <c r="K22" s="223"/>
      <c r="L22" s="222"/>
      <c r="M22" s="223"/>
      <c r="N22" s="222"/>
      <c r="O22" s="222"/>
    </row>
    <row r="23" spans="1:15" s="74" customFormat="1" ht="25.5" x14ac:dyDescent="0.2">
      <c r="A23" s="104" t="s">
        <v>219</v>
      </c>
      <c r="B23" s="70" t="s">
        <v>526</v>
      </c>
      <c r="C23" s="178" t="s">
        <v>56</v>
      </c>
      <c r="D23" s="217">
        <v>1</v>
      </c>
      <c r="E23" s="71"/>
      <c r="F23" s="72"/>
      <c r="G23" s="73"/>
      <c r="H23" s="72"/>
      <c r="I23" s="73"/>
      <c r="J23" s="72"/>
      <c r="K23" s="73"/>
      <c r="L23" s="72"/>
      <c r="M23" s="73"/>
      <c r="N23" s="72"/>
      <c r="O23" s="72"/>
    </row>
    <row r="24" spans="1:15" s="74" customFormat="1" ht="25.5" x14ac:dyDescent="0.2">
      <c r="A24" s="104" t="s">
        <v>280</v>
      </c>
      <c r="B24" s="70" t="s">
        <v>527</v>
      </c>
      <c r="C24" s="178" t="s">
        <v>56</v>
      </c>
      <c r="D24" s="156">
        <v>1</v>
      </c>
      <c r="E24" s="71"/>
      <c r="F24" s="72"/>
      <c r="G24" s="73"/>
      <c r="H24" s="72"/>
      <c r="I24" s="73"/>
      <c r="J24" s="72"/>
      <c r="K24" s="73"/>
      <c r="L24" s="72"/>
      <c r="M24" s="73"/>
      <c r="N24" s="72"/>
      <c r="O24" s="72"/>
    </row>
    <row r="25" spans="1:15" s="74" customFormat="1" ht="25.5" x14ac:dyDescent="0.2">
      <c r="A25" s="104" t="s">
        <v>536</v>
      </c>
      <c r="B25" s="70" t="s">
        <v>528</v>
      </c>
      <c r="C25" s="178" t="s">
        <v>56</v>
      </c>
      <c r="D25" s="156">
        <v>1</v>
      </c>
      <c r="E25" s="221"/>
      <c r="F25" s="72"/>
      <c r="G25" s="223"/>
      <c r="H25" s="222"/>
      <c r="I25" s="223"/>
      <c r="J25" s="72"/>
      <c r="K25" s="223"/>
      <c r="L25" s="222"/>
      <c r="M25" s="223"/>
      <c r="N25" s="222"/>
      <c r="O25" s="222"/>
    </row>
    <row r="26" spans="1:15" s="74" customFormat="1" x14ac:dyDescent="0.2">
      <c r="A26" s="104" t="s">
        <v>537</v>
      </c>
      <c r="B26" s="70" t="s">
        <v>529</v>
      </c>
      <c r="C26" s="178" t="s">
        <v>56</v>
      </c>
      <c r="D26" s="156">
        <v>1</v>
      </c>
      <c r="E26" s="221"/>
      <c r="F26" s="72"/>
      <c r="G26" s="223"/>
      <c r="H26" s="222"/>
      <c r="I26" s="223"/>
      <c r="J26" s="72"/>
      <c r="K26" s="223"/>
      <c r="L26" s="222"/>
      <c r="M26" s="223"/>
      <c r="N26" s="222"/>
      <c r="O26" s="222"/>
    </row>
    <row r="27" spans="1:15" s="74" customFormat="1" ht="25.5" x14ac:dyDescent="0.2">
      <c r="A27" s="104" t="s">
        <v>538</v>
      </c>
      <c r="B27" s="70" t="s">
        <v>530</v>
      </c>
      <c r="C27" s="178" t="s">
        <v>56</v>
      </c>
      <c r="D27" s="156">
        <v>1</v>
      </c>
      <c r="E27" s="221"/>
      <c r="F27" s="72"/>
      <c r="G27" s="223"/>
      <c r="H27" s="222"/>
      <c r="I27" s="223"/>
      <c r="J27" s="72"/>
      <c r="K27" s="223"/>
      <c r="L27" s="222"/>
      <c r="M27" s="223"/>
      <c r="N27" s="222"/>
      <c r="O27" s="222"/>
    </row>
    <row r="28" spans="1:15" s="74" customFormat="1" ht="25.5" x14ac:dyDescent="0.2">
      <c r="A28" s="104" t="s">
        <v>539</v>
      </c>
      <c r="B28" s="70" t="s">
        <v>531</v>
      </c>
      <c r="C28" s="178" t="s">
        <v>56</v>
      </c>
      <c r="D28" s="156">
        <v>1</v>
      </c>
      <c r="E28" s="71"/>
      <c r="F28" s="72"/>
      <c r="G28" s="73"/>
      <c r="H28" s="72"/>
      <c r="I28" s="73"/>
      <c r="J28" s="72"/>
      <c r="K28" s="73"/>
      <c r="L28" s="72"/>
      <c r="M28" s="73"/>
      <c r="N28" s="72"/>
      <c r="O28" s="72"/>
    </row>
    <row r="29" spans="1:15" s="74" customFormat="1" x14ac:dyDescent="0.2">
      <c r="A29" s="104" t="s">
        <v>540</v>
      </c>
      <c r="B29" s="122" t="s">
        <v>532</v>
      </c>
      <c r="C29" s="123" t="s">
        <v>41</v>
      </c>
      <c r="D29" s="156">
        <v>2</v>
      </c>
      <c r="E29" s="71"/>
      <c r="F29" s="72"/>
      <c r="G29" s="73"/>
      <c r="H29" s="72"/>
      <c r="I29" s="73"/>
      <c r="J29" s="72"/>
      <c r="K29" s="73"/>
      <c r="L29" s="72"/>
      <c r="M29" s="73"/>
      <c r="N29" s="72"/>
      <c r="O29" s="72"/>
    </row>
    <row r="30" spans="1:15" s="74" customFormat="1" ht="24.75" customHeight="1" x14ac:dyDescent="0.2">
      <c r="A30" s="104" t="s">
        <v>541</v>
      </c>
      <c r="B30" s="194" t="s">
        <v>533</v>
      </c>
      <c r="C30" s="195" t="s">
        <v>41</v>
      </c>
      <c r="D30" s="156">
        <v>2</v>
      </c>
      <c r="E30" s="221"/>
      <c r="F30" s="72"/>
      <c r="G30" s="223"/>
      <c r="H30" s="222"/>
      <c r="I30" s="223"/>
      <c r="J30" s="72"/>
      <c r="K30" s="223"/>
      <c r="L30" s="222"/>
      <c r="M30" s="223"/>
      <c r="N30" s="222"/>
      <c r="O30" s="222"/>
    </row>
    <row r="31" spans="1:15" s="74" customFormat="1" ht="89.25" x14ac:dyDescent="0.2">
      <c r="A31" s="104" t="s">
        <v>542</v>
      </c>
      <c r="B31" s="194" t="s">
        <v>534</v>
      </c>
      <c r="C31" s="195" t="s">
        <v>23</v>
      </c>
      <c r="D31" s="156">
        <v>1</v>
      </c>
      <c r="E31" s="221"/>
      <c r="F31" s="72"/>
      <c r="G31" s="223"/>
      <c r="H31" s="222"/>
      <c r="I31" s="223"/>
      <c r="J31" s="72"/>
      <c r="K31" s="223"/>
      <c r="L31" s="222"/>
      <c r="M31" s="223"/>
      <c r="N31" s="222"/>
      <c r="O31" s="222"/>
    </row>
    <row r="32" spans="1:15" x14ac:dyDescent="0.2">
      <c r="A32" s="225">
        <v>2</v>
      </c>
      <c r="B32" s="228" t="s">
        <v>535</v>
      </c>
      <c r="C32" s="68"/>
      <c r="D32" s="229"/>
      <c r="E32" s="30"/>
      <c r="F32" s="101"/>
      <c r="G32" s="31"/>
      <c r="H32" s="102"/>
      <c r="I32" s="31"/>
      <c r="J32" s="102"/>
      <c r="K32" s="31"/>
      <c r="L32" s="102"/>
      <c r="M32" s="31"/>
      <c r="N32" s="102"/>
      <c r="O32" s="103"/>
    </row>
    <row r="33" spans="1:17" x14ac:dyDescent="0.2">
      <c r="A33" s="104" t="s">
        <v>88</v>
      </c>
      <c r="B33" s="230" t="s">
        <v>543</v>
      </c>
      <c r="C33" s="231" t="s">
        <v>41</v>
      </c>
      <c r="D33" s="235">
        <v>15</v>
      </c>
      <c r="E33" s="71"/>
      <c r="F33" s="72"/>
      <c r="G33" s="73"/>
      <c r="H33" s="56"/>
      <c r="I33" s="125"/>
      <c r="J33" s="56"/>
      <c r="K33" s="125"/>
      <c r="L33" s="56"/>
      <c r="M33" s="125"/>
      <c r="N33" s="56"/>
      <c r="O33" s="72"/>
      <c r="Q33" s="145"/>
    </row>
    <row r="34" spans="1:17" ht="25.5" x14ac:dyDescent="0.2">
      <c r="A34" s="104" t="s">
        <v>89</v>
      </c>
      <c r="B34" s="230" t="s">
        <v>544</v>
      </c>
      <c r="C34" s="231" t="s">
        <v>293</v>
      </c>
      <c r="D34" s="213">
        <v>2</v>
      </c>
      <c r="E34" s="126"/>
      <c r="F34" s="72"/>
      <c r="G34" s="125"/>
      <c r="H34" s="56"/>
      <c r="I34" s="125"/>
      <c r="J34" s="56"/>
      <c r="K34" s="125"/>
      <c r="L34" s="56"/>
      <c r="M34" s="125"/>
      <c r="N34" s="56"/>
      <c r="O34" s="72"/>
      <c r="Q34" s="145"/>
    </row>
    <row r="35" spans="1:17" x14ac:dyDescent="0.2">
      <c r="A35" s="104" t="s">
        <v>90</v>
      </c>
      <c r="B35" s="232" t="s">
        <v>545</v>
      </c>
      <c r="C35" s="231" t="s">
        <v>293</v>
      </c>
      <c r="D35" s="213">
        <v>4</v>
      </c>
      <c r="E35" s="71"/>
      <c r="F35" s="72"/>
      <c r="G35" s="73"/>
      <c r="H35" s="56"/>
      <c r="I35" s="125"/>
      <c r="J35" s="56"/>
      <c r="K35" s="125"/>
      <c r="L35" s="56"/>
      <c r="M35" s="125"/>
      <c r="N35" s="56"/>
      <c r="O35" s="72"/>
      <c r="Q35" s="145"/>
    </row>
    <row r="36" spans="1:17" x14ac:dyDescent="0.2">
      <c r="A36" s="104" t="s">
        <v>91</v>
      </c>
      <c r="B36" s="233" t="s">
        <v>546</v>
      </c>
      <c r="C36" s="234" t="s">
        <v>547</v>
      </c>
      <c r="D36" s="236">
        <v>1</v>
      </c>
      <c r="E36" s="127"/>
      <c r="F36" s="72"/>
      <c r="G36" s="128"/>
      <c r="H36" s="56"/>
      <c r="I36" s="125"/>
      <c r="J36" s="56"/>
      <c r="K36" s="125"/>
      <c r="L36" s="56"/>
      <c r="M36" s="125"/>
      <c r="N36" s="56"/>
      <c r="O36" s="72"/>
      <c r="Q36" s="145"/>
    </row>
    <row r="37" spans="1:17" x14ac:dyDescent="0.2">
      <c r="A37" s="104" t="s">
        <v>92</v>
      </c>
      <c r="B37" s="230" t="s">
        <v>548</v>
      </c>
      <c r="C37" s="231" t="s">
        <v>41</v>
      </c>
      <c r="D37" s="213">
        <v>2</v>
      </c>
      <c r="E37" s="127"/>
      <c r="F37" s="72"/>
      <c r="G37" s="128"/>
      <c r="H37" s="56"/>
      <c r="I37" s="125"/>
      <c r="J37" s="56"/>
      <c r="K37" s="125"/>
      <c r="L37" s="56"/>
      <c r="M37" s="125"/>
      <c r="N37" s="56"/>
      <c r="O37" s="72"/>
      <c r="Q37" s="145"/>
    </row>
    <row r="38" spans="1:17" s="99" customFormat="1" x14ac:dyDescent="0.2">
      <c r="A38" s="104" t="s">
        <v>93</v>
      </c>
      <c r="B38" s="230" t="s">
        <v>549</v>
      </c>
      <c r="C38" s="231" t="s">
        <v>41</v>
      </c>
      <c r="D38" s="213">
        <v>2</v>
      </c>
      <c r="E38" s="226"/>
      <c r="F38" s="72"/>
      <c r="G38" s="125"/>
      <c r="H38" s="56"/>
      <c r="I38" s="125"/>
      <c r="J38" s="56"/>
      <c r="K38" s="125"/>
      <c r="L38" s="56"/>
      <c r="M38" s="125"/>
      <c r="N38" s="56"/>
      <c r="O38" s="72"/>
    </row>
    <row r="39" spans="1:17" s="163" customFormat="1" ht="25.5" x14ac:dyDescent="0.2">
      <c r="A39" s="104" t="s">
        <v>94</v>
      </c>
      <c r="B39" s="230" t="s">
        <v>550</v>
      </c>
      <c r="C39" s="231" t="s">
        <v>293</v>
      </c>
      <c r="D39" s="213">
        <v>3</v>
      </c>
      <c r="E39" s="227"/>
      <c r="F39" s="157"/>
      <c r="G39" s="73"/>
      <c r="H39" s="56"/>
      <c r="I39" s="125"/>
      <c r="J39" s="56"/>
      <c r="K39" s="125"/>
      <c r="L39" s="56"/>
      <c r="M39" s="125"/>
      <c r="N39" s="56"/>
      <c r="O39" s="72"/>
      <c r="Q39" s="145"/>
    </row>
    <row r="40" spans="1:17" x14ac:dyDescent="0.2">
      <c r="A40" s="104" t="s">
        <v>95</v>
      </c>
      <c r="B40" s="232" t="s">
        <v>551</v>
      </c>
      <c r="C40" s="231" t="s">
        <v>293</v>
      </c>
      <c r="D40" s="213">
        <v>1</v>
      </c>
      <c r="E40" s="127"/>
      <c r="F40" s="129"/>
      <c r="G40" s="128"/>
      <c r="H40" s="56"/>
      <c r="I40" s="125"/>
      <c r="J40" s="56"/>
      <c r="K40" s="125"/>
      <c r="L40" s="56"/>
      <c r="M40" s="125"/>
      <c r="N40" s="56"/>
      <c r="O40" s="72"/>
      <c r="Q40" s="145"/>
    </row>
    <row r="41" spans="1:17" x14ac:dyDescent="0.2">
      <c r="A41" s="104" t="s">
        <v>220</v>
      </c>
      <c r="B41" s="232" t="s">
        <v>552</v>
      </c>
      <c r="C41" s="231" t="s">
        <v>293</v>
      </c>
      <c r="D41" s="213">
        <v>1</v>
      </c>
      <c r="E41" s="127"/>
      <c r="F41" s="129"/>
      <c r="G41" s="128"/>
      <c r="H41" s="56"/>
      <c r="I41" s="125"/>
      <c r="J41" s="56"/>
      <c r="K41" s="125"/>
      <c r="L41" s="56"/>
      <c r="M41" s="125"/>
      <c r="N41" s="56"/>
      <c r="O41" s="72"/>
      <c r="Q41" s="145"/>
    </row>
    <row r="42" spans="1:17" x14ac:dyDescent="0.2">
      <c r="A42" s="104" t="s">
        <v>221</v>
      </c>
      <c r="B42" s="232" t="s">
        <v>553</v>
      </c>
      <c r="C42" s="231" t="s">
        <v>293</v>
      </c>
      <c r="D42" s="213">
        <v>1</v>
      </c>
      <c r="E42" s="127"/>
      <c r="F42" s="129"/>
      <c r="G42" s="128"/>
      <c r="H42" s="56"/>
      <c r="I42" s="125"/>
      <c r="J42" s="56"/>
      <c r="K42" s="125"/>
      <c r="L42" s="56"/>
      <c r="M42" s="125"/>
      <c r="N42" s="56"/>
      <c r="O42" s="72"/>
      <c r="Q42" s="145"/>
    </row>
    <row r="43" spans="1:17" x14ac:dyDescent="0.2">
      <c r="A43" s="104" t="s">
        <v>281</v>
      </c>
      <c r="B43" s="232" t="s">
        <v>554</v>
      </c>
      <c r="C43" s="231" t="s">
        <v>293</v>
      </c>
      <c r="D43" s="213">
        <v>4</v>
      </c>
      <c r="E43" s="127"/>
      <c r="F43" s="129"/>
      <c r="G43" s="128"/>
      <c r="H43" s="56"/>
      <c r="I43" s="125"/>
      <c r="J43" s="56"/>
      <c r="K43" s="125"/>
      <c r="L43" s="56"/>
      <c r="M43" s="125"/>
      <c r="N43" s="56"/>
      <c r="O43" s="72"/>
      <c r="Q43" s="145"/>
    </row>
    <row r="44" spans="1:17" ht="24" x14ac:dyDescent="0.2">
      <c r="A44" s="104" t="s">
        <v>282</v>
      </c>
      <c r="B44" s="232" t="s">
        <v>555</v>
      </c>
      <c r="C44" s="231" t="s">
        <v>293</v>
      </c>
      <c r="D44" s="213">
        <v>1</v>
      </c>
      <c r="E44" s="130"/>
      <c r="F44" s="56"/>
      <c r="G44" s="125"/>
      <c r="H44" s="56"/>
      <c r="I44" s="125"/>
      <c r="J44" s="56"/>
      <c r="K44" s="125"/>
      <c r="L44" s="56"/>
      <c r="M44" s="125"/>
      <c r="N44" s="56"/>
      <c r="O44" s="72"/>
      <c r="Q44" s="145"/>
    </row>
    <row r="45" spans="1:17" x14ac:dyDescent="0.2">
      <c r="A45" s="104" t="s">
        <v>371</v>
      </c>
      <c r="B45" s="232" t="s">
        <v>556</v>
      </c>
      <c r="C45" s="231" t="s">
        <v>293</v>
      </c>
      <c r="D45" s="213">
        <v>4</v>
      </c>
      <c r="E45" s="130"/>
      <c r="F45" s="129"/>
      <c r="G45" s="125"/>
      <c r="H45" s="56"/>
      <c r="I45" s="125"/>
      <c r="J45" s="56"/>
      <c r="K45" s="125"/>
      <c r="L45" s="56"/>
      <c r="M45" s="125"/>
      <c r="N45" s="56"/>
      <c r="O45" s="72"/>
      <c r="Q45" s="145"/>
    </row>
    <row r="46" spans="1:17" x14ac:dyDescent="0.2">
      <c r="A46" s="104" t="s">
        <v>372</v>
      </c>
      <c r="B46" s="232" t="s">
        <v>557</v>
      </c>
      <c r="C46" s="231" t="s">
        <v>293</v>
      </c>
      <c r="D46" s="213">
        <v>10</v>
      </c>
      <c r="E46" s="126"/>
      <c r="F46" s="129"/>
      <c r="G46" s="125"/>
      <c r="H46" s="56"/>
      <c r="I46" s="125"/>
      <c r="J46" s="56"/>
      <c r="K46" s="125"/>
      <c r="L46" s="56"/>
      <c r="M46" s="125"/>
      <c r="N46" s="56"/>
      <c r="O46" s="72"/>
      <c r="Q46" s="145"/>
    </row>
    <row r="47" spans="1:17" x14ac:dyDescent="0.2">
      <c r="A47" s="104" t="s">
        <v>373</v>
      </c>
      <c r="B47" s="232" t="s">
        <v>558</v>
      </c>
      <c r="C47" s="231" t="s">
        <v>41</v>
      </c>
      <c r="D47" s="213">
        <v>2</v>
      </c>
      <c r="E47" s="126"/>
      <c r="F47" s="129"/>
      <c r="G47" s="125"/>
      <c r="H47" s="56"/>
      <c r="I47" s="125"/>
      <c r="J47" s="56"/>
      <c r="K47" s="125"/>
      <c r="L47" s="56"/>
      <c r="M47" s="125"/>
      <c r="N47" s="56"/>
      <c r="O47" s="72"/>
      <c r="Q47" s="145"/>
    </row>
    <row r="48" spans="1:17" s="99" customFormat="1" x14ac:dyDescent="0.2">
      <c r="A48" s="104" t="s">
        <v>374</v>
      </c>
      <c r="B48" s="186" t="s">
        <v>559</v>
      </c>
      <c r="C48" s="237" t="s">
        <v>23</v>
      </c>
      <c r="D48" s="136">
        <v>1</v>
      </c>
      <c r="E48" s="238"/>
      <c r="F48" s="239"/>
      <c r="G48" s="128"/>
      <c r="H48" s="240"/>
      <c r="I48" s="204"/>
      <c r="J48" s="241"/>
      <c r="K48" s="128"/>
      <c r="L48" s="129"/>
      <c r="M48" s="128"/>
      <c r="N48" s="129"/>
      <c r="O48" s="56"/>
    </row>
    <row r="49" spans="1:17" x14ac:dyDescent="0.2">
      <c r="A49" s="109"/>
      <c r="B49" s="108"/>
      <c r="C49" s="109"/>
      <c r="D49" s="172"/>
      <c r="E49" s="130"/>
      <c r="F49" s="129"/>
      <c r="G49" s="125"/>
      <c r="H49" s="56"/>
      <c r="I49" s="125"/>
      <c r="J49" s="56"/>
      <c r="K49" s="125"/>
      <c r="L49" s="56"/>
      <c r="M49" s="73"/>
      <c r="N49" s="56"/>
      <c r="O49" s="56"/>
      <c r="Q49" s="145"/>
    </row>
    <row r="50" spans="1:17" s="33" customFormat="1" x14ac:dyDescent="0.2">
      <c r="A50" s="34"/>
      <c r="B50" s="19" t="s">
        <v>0</v>
      </c>
      <c r="C50" s="35"/>
      <c r="D50" s="34"/>
      <c r="E50" s="36"/>
      <c r="F50" s="37"/>
      <c r="G50" s="39"/>
      <c r="H50" s="38"/>
      <c r="I50" s="39"/>
      <c r="J50" s="38"/>
      <c r="K50" s="39"/>
      <c r="L50" s="38"/>
      <c r="M50" s="39"/>
      <c r="N50" s="38"/>
      <c r="O50" s="57"/>
    </row>
    <row r="51" spans="1:17" x14ac:dyDescent="0.2">
      <c r="J51" s="14" t="s">
        <v>701</v>
      </c>
      <c r="K51" s="13"/>
      <c r="L51" s="13"/>
      <c r="M51" s="13"/>
      <c r="N51" s="13"/>
      <c r="O51" s="40"/>
    </row>
    <row r="52" spans="1:17" x14ac:dyDescent="0.2">
      <c r="J52" s="14" t="s">
        <v>18</v>
      </c>
      <c r="K52" s="41"/>
      <c r="L52" s="41"/>
      <c r="M52" s="41"/>
      <c r="N52" s="41"/>
      <c r="O52" s="42"/>
    </row>
    <row r="53" spans="1:17" x14ac:dyDescent="0.2">
      <c r="J53" s="14"/>
      <c r="K53" s="58"/>
      <c r="L53" s="58"/>
      <c r="M53" s="58"/>
      <c r="N53" s="58"/>
      <c r="O53" s="59"/>
    </row>
    <row r="54" spans="1:17" x14ac:dyDescent="0.2">
      <c r="B54" s="43"/>
      <c r="E54" s="44"/>
    </row>
    <row r="55" spans="1:17" x14ac:dyDescent="0.2">
      <c r="E55" s="44"/>
    </row>
    <row r="56" spans="1:17" x14ac:dyDescent="0.2">
      <c r="B56" s="43"/>
      <c r="E56" s="44"/>
    </row>
    <row r="57" spans="1:17" x14ac:dyDescent="0.2">
      <c r="E57" s="44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19685039370078741" top="1.0236220472440944" bottom="0.39370078740157483" header="0.51181102362204722" footer="0.15748031496062992"/>
  <pageSetup paperSize="9" scale="99" orientation="landscape" horizontalDpi="4294967292" verticalDpi="360" r:id="rId1"/>
  <headerFooter alignWithMargins="0">
    <oddHeader>&amp;C&amp;12LOKĀLĀ TĀME Nr. 1-8&amp;"Arial,Bold"&amp;UELEKTROAPGĀDE KSS-2.</oddHeader>
    <oddFooter>&amp;C&amp;8&amp;P&amp;R&amp;8&amp;D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view="pageBreakPreview" zoomScaleSheetLayoutView="100" workbookViewId="0">
      <selection activeCell="J8" sqref="J8"/>
    </sheetView>
  </sheetViews>
  <sheetFormatPr defaultRowHeight="12.75" x14ac:dyDescent="0.2"/>
  <cols>
    <col min="1" max="1" width="6.5703125" style="3" customWidth="1"/>
    <col min="2" max="2" width="36.85546875" style="1" customWidth="1"/>
    <col min="3" max="3" width="6.28515625" style="2" customWidth="1"/>
    <col min="4" max="4" width="7.85546875" style="3" customWidth="1"/>
    <col min="5" max="5" width="6.28515625" style="3" customWidth="1"/>
    <col min="6" max="6" width="5.7109375" style="4" customWidth="1"/>
    <col min="7" max="7" width="7.5703125" style="5" customWidth="1"/>
    <col min="8" max="8" width="7.85546875" style="5" customWidth="1"/>
    <col min="9" max="10" width="7.42578125" style="5" customWidth="1"/>
    <col min="11" max="11" width="8.42578125" style="5" customWidth="1"/>
    <col min="12" max="12" width="8.28515625" style="5" customWidth="1"/>
    <col min="13" max="14" width="9.28515625" style="5" customWidth="1"/>
    <col min="15" max="15" width="9.42578125" style="6" customWidth="1"/>
    <col min="16" max="16384" width="9.140625" style="6"/>
  </cols>
  <sheetData>
    <row r="1" spans="1:16" ht="14.25" x14ac:dyDescent="0.2">
      <c r="A1" s="46" t="s">
        <v>1</v>
      </c>
      <c r="B1" s="47"/>
      <c r="C1" s="75" t="s">
        <v>560</v>
      </c>
      <c r="D1" s="48"/>
      <c r="E1" s="48"/>
      <c r="F1" s="49"/>
      <c r="G1" s="50"/>
      <c r="H1" s="50"/>
      <c r="I1" s="50"/>
      <c r="J1" s="50"/>
      <c r="K1" s="50"/>
      <c r="L1" s="50"/>
      <c r="M1" s="50"/>
      <c r="N1" s="50"/>
      <c r="O1" s="51"/>
    </row>
    <row r="2" spans="1:16" ht="15" x14ac:dyDescent="0.2">
      <c r="A2" s="46" t="s">
        <v>2</v>
      </c>
      <c r="B2" s="47"/>
      <c r="C2" s="146" t="s">
        <v>58</v>
      </c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1"/>
    </row>
    <row r="3" spans="1:16" ht="15" x14ac:dyDescent="0.2">
      <c r="A3" s="46" t="s">
        <v>3</v>
      </c>
      <c r="B3" s="47"/>
      <c r="C3" s="62" t="s">
        <v>59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1"/>
    </row>
    <row r="4" spans="1:16" ht="14.25" x14ac:dyDescent="0.2">
      <c r="A4" s="46"/>
      <c r="B4" s="47"/>
      <c r="C4" s="63"/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1"/>
    </row>
    <row r="5" spans="1:16" ht="14.25" x14ac:dyDescent="0.2">
      <c r="A5" s="46"/>
      <c r="B5" s="47"/>
      <c r="C5" s="52"/>
      <c r="D5" s="48"/>
      <c r="E5" s="48"/>
      <c r="F5" s="49"/>
      <c r="G5" s="50"/>
      <c r="H5" s="50"/>
      <c r="I5" s="50"/>
      <c r="J5" s="50"/>
      <c r="K5" s="50"/>
      <c r="L5" s="50"/>
      <c r="M5" s="50"/>
      <c r="N5" s="53" t="s">
        <v>31</v>
      </c>
      <c r="O5" s="54">
        <f>O83</f>
        <v>0</v>
      </c>
    </row>
    <row r="6" spans="1:16" ht="14.25" x14ac:dyDescent="0.2">
      <c r="A6" s="10"/>
      <c r="B6" s="47"/>
      <c r="C6" s="52"/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1"/>
    </row>
    <row r="7" spans="1:16" ht="20.25" customHeight="1" x14ac:dyDescent="0.2">
      <c r="A7" s="290" t="s">
        <v>4</v>
      </c>
      <c r="B7" s="305" t="s">
        <v>5</v>
      </c>
      <c r="C7" s="301" t="s">
        <v>6</v>
      </c>
      <c r="D7" s="290" t="s">
        <v>7</v>
      </c>
      <c r="E7" s="300" t="s">
        <v>8</v>
      </c>
      <c r="F7" s="300"/>
      <c r="G7" s="300"/>
      <c r="H7" s="300"/>
      <c r="I7" s="300"/>
      <c r="J7" s="304"/>
      <c r="K7" s="303" t="s">
        <v>11</v>
      </c>
      <c r="L7" s="300"/>
      <c r="M7" s="300"/>
      <c r="N7" s="300"/>
      <c r="O7" s="304"/>
      <c r="P7" s="9"/>
    </row>
    <row r="8" spans="1:16" ht="78.75" customHeight="1" x14ac:dyDescent="0.2">
      <c r="A8" s="291"/>
      <c r="B8" s="306"/>
      <c r="C8" s="302"/>
      <c r="D8" s="291"/>
      <c r="E8" s="7" t="s">
        <v>9</v>
      </c>
      <c r="F8" s="7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10</v>
      </c>
      <c r="L8" s="8" t="s">
        <v>26</v>
      </c>
      <c r="M8" s="8" t="s">
        <v>27</v>
      </c>
      <c r="N8" s="8" t="s">
        <v>28</v>
      </c>
      <c r="O8" s="8" t="s">
        <v>30</v>
      </c>
    </row>
    <row r="9" spans="1:16" x14ac:dyDescent="0.2">
      <c r="A9" s="15"/>
      <c r="B9" s="28"/>
      <c r="C9" s="29"/>
      <c r="D9" s="21"/>
      <c r="E9" s="30"/>
      <c r="F9" s="25"/>
      <c r="G9" s="31"/>
      <c r="H9" s="27"/>
      <c r="I9" s="31"/>
      <c r="J9" s="27"/>
      <c r="K9" s="31"/>
      <c r="L9" s="27"/>
      <c r="M9" s="31"/>
      <c r="N9" s="27"/>
      <c r="O9" s="32"/>
    </row>
    <row r="10" spans="1:16" x14ac:dyDescent="0.2">
      <c r="A10" s="225" t="s">
        <v>641</v>
      </c>
      <c r="B10" s="224" t="s">
        <v>561</v>
      </c>
      <c r="C10" s="29"/>
      <c r="D10" s="15"/>
      <c r="E10" s="30"/>
      <c r="F10" s="101"/>
      <c r="G10" s="31"/>
      <c r="H10" s="102"/>
      <c r="I10" s="31"/>
      <c r="J10" s="102"/>
      <c r="K10" s="31"/>
      <c r="L10" s="102"/>
      <c r="M10" s="31"/>
      <c r="N10" s="102"/>
      <c r="O10" s="103"/>
    </row>
    <row r="11" spans="1:16" x14ac:dyDescent="0.2">
      <c r="A11" s="15">
        <v>1</v>
      </c>
      <c r="B11" s="242" t="s">
        <v>562</v>
      </c>
      <c r="C11" s="29"/>
      <c r="D11" s="15"/>
      <c r="E11" s="30"/>
      <c r="F11" s="101"/>
      <c r="G11" s="31"/>
      <c r="H11" s="102"/>
      <c r="I11" s="31"/>
      <c r="J11" s="102"/>
      <c r="K11" s="31"/>
      <c r="L11" s="102"/>
      <c r="M11" s="31"/>
      <c r="N11" s="102"/>
      <c r="O11" s="103"/>
    </row>
    <row r="12" spans="1:16" s="74" customFormat="1" ht="25.5" x14ac:dyDescent="0.2">
      <c r="A12" s="243" t="s">
        <v>79</v>
      </c>
      <c r="B12" s="70" t="s">
        <v>563</v>
      </c>
      <c r="C12" s="178" t="s">
        <v>41</v>
      </c>
      <c r="D12" s="156">
        <v>50</v>
      </c>
      <c r="E12" s="71"/>
      <c r="F12" s="72"/>
      <c r="G12" s="73"/>
      <c r="H12" s="72"/>
      <c r="I12" s="73"/>
      <c r="J12" s="72"/>
      <c r="K12" s="73"/>
      <c r="L12" s="72"/>
      <c r="M12" s="73"/>
      <c r="N12" s="72"/>
      <c r="O12" s="72"/>
    </row>
    <row r="13" spans="1:16" s="74" customFormat="1" x14ac:dyDescent="0.2">
      <c r="A13" s="243" t="s">
        <v>80</v>
      </c>
      <c r="B13" s="70" t="s">
        <v>564</v>
      </c>
      <c r="C13" s="178" t="s">
        <v>41</v>
      </c>
      <c r="D13" s="156">
        <v>60</v>
      </c>
      <c r="E13" s="244"/>
      <c r="F13" s="72"/>
      <c r="G13" s="245"/>
      <c r="H13" s="246"/>
      <c r="I13" s="245"/>
      <c r="J13" s="246"/>
      <c r="K13" s="245"/>
      <c r="L13" s="246"/>
      <c r="M13" s="245"/>
      <c r="N13" s="246"/>
      <c r="O13" s="246"/>
    </row>
    <row r="14" spans="1:16" s="74" customFormat="1" x14ac:dyDescent="0.2">
      <c r="A14" s="243" t="s">
        <v>81</v>
      </c>
      <c r="B14" s="70" t="s">
        <v>565</v>
      </c>
      <c r="C14" s="178" t="s">
        <v>56</v>
      </c>
      <c r="D14" s="156">
        <v>2</v>
      </c>
      <c r="E14" s="244"/>
      <c r="F14" s="72"/>
      <c r="G14" s="245"/>
      <c r="H14" s="246"/>
      <c r="I14" s="245"/>
      <c r="J14" s="246"/>
      <c r="K14" s="245"/>
      <c r="L14" s="246"/>
      <c r="M14" s="245"/>
      <c r="N14" s="246"/>
      <c r="O14" s="246"/>
    </row>
    <row r="15" spans="1:16" s="74" customFormat="1" x14ac:dyDescent="0.2">
      <c r="A15" s="243" t="s">
        <v>82</v>
      </c>
      <c r="B15" s="70" t="s">
        <v>518</v>
      </c>
      <c r="C15" s="178" t="s">
        <v>41</v>
      </c>
      <c r="D15" s="156">
        <v>50</v>
      </c>
      <c r="E15" s="244"/>
      <c r="F15" s="72"/>
      <c r="G15" s="245"/>
      <c r="H15" s="246"/>
      <c r="I15" s="245"/>
      <c r="J15" s="246"/>
      <c r="K15" s="245"/>
      <c r="L15" s="246"/>
      <c r="M15" s="245"/>
      <c r="N15" s="246"/>
      <c r="O15" s="246"/>
    </row>
    <row r="16" spans="1:16" s="74" customFormat="1" x14ac:dyDescent="0.2">
      <c r="A16" s="243" t="s">
        <v>83</v>
      </c>
      <c r="B16" s="70" t="s">
        <v>566</v>
      </c>
      <c r="C16" s="178" t="s">
        <v>41</v>
      </c>
      <c r="D16" s="156">
        <v>30</v>
      </c>
      <c r="E16" s="244"/>
      <c r="F16" s="72"/>
      <c r="G16" s="245"/>
      <c r="H16" s="246"/>
      <c r="I16" s="245"/>
      <c r="J16" s="246"/>
      <c r="K16" s="245"/>
      <c r="L16" s="246"/>
      <c r="M16" s="245"/>
      <c r="N16" s="246"/>
      <c r="O16" s="246"/>
    </row>
    <row r="17" spans="1:15" s="99" customFormat="1" x14ac:dyDescent="0.2">
      <c r="A17" s="190">
        <v>2</v>
      </c>
      <c r="B17" s="247" t="s">
        <v>567</v>
      </c>
      <c r="C17" s="123"/>
      <c r="D17" s="156"/>
      <c r="E17" s="156"/>
      <c r="F17" s="72"/>
      <c r="G17" s="125"/>
      <c r="H17" s="72"/>
      <c r="I17" s="125"/>
      <c r="J17" s="56"/>
      <c r="K17" s="125"/>
      <c r="L17" s="56"/>
      <c r="M17" s="125"/>
      <c r="N17" s="56"/>
      <c r="O17" s="56"/>
    </row>
    <row r="18" spans="1:15" s="74" customFormat="1" ht="25.5" x14ac:dyDescent="0.2">
      <c r="A18" s="243" t="s">
        <v>88</v>
      </c>
      <c r="B18" s="70" t="s">
        <v>563</v>
      </c>
      <c r="C18" s="178" t="s">
        <v>41</v>
      </c>
      <c r="D18" s="156">
        <v>50</v>
      </c>
      <c r="E18" s="71"/>
      <c r="F18" s="72"/>
      <c r="G18" s="73"/>
      <c r="H18" s="72"/>
      <c r="I18" s="73"/>
      <c r="J18" s="72"/>
      <c r="K18" s="73"/>
      <c r="L18" s="72"/>
      <c r="M18" s="73"/>
      <c r="N18" s="72"/>
      <c r="O18" s="72"/>
    </row>
    <row r="19" spans="1:15" s="74" customFormat="1" x14ac:dyDescent="0.2">
      <c r="A19" s="243" t="s">
        <v>89</v>
      </c>
      <c r="B19" s="70" t="s">
        <v>616</v>
      </c>
      <c r="C19" s="178" t="s">
        <v>41</v>
      </c>
      <c r="D19" s="156">
        <v>60</v>
      </c>
      <c r="E19" s="244"/>
      <c r="F19" s="72"/>
      <c r="G19" s="245"/>
      <c r="H19" s="246"/>
      <c r="I19" s="245"/>
      <c r="J19" s="246"/>
      <c r="K19" s="245"/>
      <c r="L19" s="246"/>
      <c r="M19" s="245"/>
      <c r="N19" s="246"/>
      <c r="O19" s="246"/>
    </row>
    <row r="20" spans="1:15" s="74" customFormat="1" x14ac:dyDescent="0.2">
      <c r="A20" s="243" t="s">
        <v>90</v>
      </c>
      <c r="B20" s="70" t="s">
        <v>568</v>
      </c>
      <c r="C20" s="178" t="s">
        <v>41</v>
      </c>
      <c r="D20" s="156">
        <v>55</v>
      </c>
      <c r="E20" s="244"/>
      <c r="F20" s="72"/>
      <c r="G20" s="245"/>
      <c r="H20" s="246"/>
      <c r="I20" s="245"/>
      <c r="J20" s="246"/>
      <c r="K20" s="245"/>
      <c r="L20" s="246"/>
      <c r="M20" s="245"/>
      <c r="N20" s="246"/>
      <c r="O20" s="246"/>
    </row>
    <row r="21" spans="1:15" s="74" customFormat="1" x14ac:dyDescent="0.2">
      <c r="A21" s="243" t="s">
        <v>91</v>
      </c>
      <c r="B21" s="70" t="s">
        <v>518</v>
      </c>
      <c r="C21" s="178" t="s">
        <v>41</v>
      </c>
      <c r="D21" s="156">
        <v>50</v>
      </c>
      <c r="E21" s="244"/>
      <c r="F21" s="72"/>
      <c r="G21" s="245"/>
      <c r="H21" s="246"/>
      <c r="I21" s="245"/>
      <c r="J21" s="246"/>
      <c r="K21" s="245"/>
      <c r="L21" s="246"/>
      <c r="M21" s="245"/>
      <c r="N21" s="246"/>
      <c r="O21" s="246"/>
    </row>
    <row r="22" spans="1:15" s="74" customFormat="1" x14ac:dyDescent="0.2">
      <c r="A22" s="243" t="s">
        <v>92</v>
      </c>
      <c r="B22" s="70" t="s">
        <v>569</v>
      </c>
      <c r="C22" s="178" t="s">
        <v>41</v>
      </c>
      <c r="D22" s="156">
        <v>50</v>
      </c>
      <c r="E22" s="244"/>
      <c r="F22" s="72"/>
      <c r="G22" s="245"/>
      <c r="H22" s="246"/>
      <c r="I22" s="245"/>
      <c r="J22" s="246"/>
      <c r="K22" s="245"/>
      <c r="L22" s="246"/>
      <c r="M22" s="245"/>
      <c r="N22" s="246"/>
      <c r="O22" s="246"/>
    </row>
    <row r="23" spans="1:15" s="256" customFormat="1" x14ac:dyDescent="0.2">
      <c r="A23" s="165">
        <v>3</v>
      </c>
      <c r="B23" s="248" t="s">
        <v>570</v>
      </c>
      <c r="C23" s="249"/>
      <c r="D23" s="250"/>
      <c r="E23" s="251"/>
      <c r="F23" s="252"/>
      <c r="G23" s="253"/>
      <c r="H23" s="252"/>
      <c r="I23" s="254"/>
      <c r="J23" s="255"/>
      <c r="K23" s="253"/>
      <c r="L23" s="255"/>
      <c r="M23" s="253"/>
      <c r="N23" s="255"/>
      <c r="O23" s="255"/>
    </row>
    <row r="24" spans="1:15" s="74" customFormat="1" ht="25.5" x14ac:dyDescent="0.2">
      <c r="A24" s="243" t="s">
        <v>96</v>
      </c>
      <c r="B24" s="257" t="s">
        <v>571</v>
      </c>
      <c r="C24" s="258" t="s">
        <v>56</v>
      </c>
      <c r="D24" s="259">
        <v>4</v>
      </c>
      <c r="E24" s="244"/>
      <c r="F24" s="72"/>
      <c r="G24" s="245"/>
      <c r="H24" s="246"/>
      <c r="I24" s="245"/>
      <c r="J24" s="246"/>
      <c r="K24" s="245"/>
      <c r="L24" s="246"/>
      <c r="M24" s="245"/>
      <c r="N24" s="246"/>
      <c r="O24" s="246"/>
    </row>
    <row r="25" spans="1:15" s="261" customFormat="1" ht="45" customHeight="1" x14ac:dyDescent="0.2">
      <c r="A25" s="243" t="s">
        <v>97</v>
      </c>
      <c r="B25" s="260" t="s">
        <v>572</v>
      </c>
      <c r="C25" s="258" t="s">
        <v>56</v>
      </c>
      <c r="D25" s="259">
        <v>4</v>
      </c>
      <c r="E25" s="244"/>
      <c r="F25" s="72"/>
      <c r="G25" s="223"/>
      <c r="H25" s="222"/>
      <c r="I25" s="223"/>
      <c r="J25" s="246"/>
      <c r="K25" s="125"/>
      <c r="L25" s="222"/>
      <c r="M25" s="245"/>
      <c r="N25" s="56"/>
      <c r="O25" s="246"/>
    </row>
    <row r="26" spans="1:15" s="261" customFormat="1" ht="25.5" x14ac:dyDescent="0.2">
      <c r="A26" s="243" t="s">
        <v>98</v>
      </c>
      <c r="B26" s="260" t="s">
        <v>573</v>
      </c>
      <c r="C26" s="258" t="s">
        <v>56</v>
      </c>
      <c r="D26" s="259">
        <v>4</v>
      </c>
      <c r="E26" s="244"/>
      <c r="F26" s="72"/>
      <c r="G26" s="223"/>
      <c r="H26" s="222"/>
      <c r="I26" s="223"/>
      <c r="J26" s="246"/>
      <c r="K26" s="125"/>
      <c r="L26" s="222"/>
      <c r="M26" s="245"/>
      <c r="N26" s="56"/>
      <c r="O26" s="246"/>
    </row>
    <row r="27" spans="1:15" s="99" customFormat="1" ht="24" customHeight="1" x14ac:dyDescent="0.2">
      <c r="A27" s="243" t="s">
        <v>99</v>
      </c>
      <c r="B27" s="175" t="s">
        <v>574</v>
      </c>
      <c r="C27" s="176" t="s">
        <v>56</v>
      </c>
      <c r="D27" s="191">
        <v>4</v>
      </c>
      <c r="E27" s="126"/>
      <c r="F27" s="72"/>
      <c r="G27" s="125"/>
      <c r="H27" s="72"/>
      <c r="I27" s="125"/>
      <c r="J27" s="56"/>
      <c r="K27" s="125"/>
      <c r="L27" s="56"/>
      <c r="M27" s="125"/>
      <c r="N27" s="56"/>
      <c r="O27" s="56"/>
    </row>
    <row r="28" spans="1:15" s="261" customFormat="1" x14ac:dyDescent="0.2">
      <c r="A28" s="243" t="s">
        <v>107</v>
      </c>
      <c r="B28" s="260" t="s">
        <v>575</v>
      </c>
      <c r="C28" s="258" t="s">
        <v>56</v>
      </c>
      <c r="D28" s="259">
        <v>4</v>
      </c>
      <c r="E28" s="244"/>
      <c r="F28" s="72"/>
      <c r="G28" s="223"/>
      <c r="H28" s="222"/>
      <c r="I28" s="223"/>
      <c r="J28" s="246"/>
      <c r="K28" s="125"/>
      <c r="L28" s="222"/>
      <c r="M28" s="245"/>
      <c r="N28" s="56"/>
      <c r="O28" s="246"/>
    </row>
    <row r="29" spans="1:15" s="261" customFormat="1" x14ac:dyDescent="0.2">
      <c r="A29" s="243" t="s">
        <v>108</v>
      </c>
      <c r="B29" s="260" t="s">
        <v>576</v>
      </c>
      <c r="C29" s="258" t="s">
        <v>56</v>
      </c>
      <c r="D29" s="259">
        <v>4</v>
      </c>
      <c r="E29" s="244"/>
      <c r="F29" s="72"/>
      <c r="G29" s="223"/>
      <c r="H29" s="222"/>
      <c r="I29" s="223"/>
      <c r="J29" s="246"/>
      <c r="K29" s="125"/>
      <c r="L29" s="222"/>
      <c r="M29" s="245"/>
      <c r="N29" s="56"/>
      <c r="O29" s="246"/>
    </row>
    <row r="30" spans="1:15" s="261" customFormat="1" ht="25.5" x14ac:dyDescent="0.2">
      <c r="A30" s="243" t="s">
        <v>109</v>
      </c>
      <c r="B30" s="260" t="s">
        <v>577</v>
      </c>
      <c r="C30" s="258" t="s">
        <v>56</v>
      </c>
      <c r="D30" s="259">
        <v>4</v>
      </c>
      <c r="E30" s="244"/>
      <c r="F30" s="72"/>
      <c r="G30" s="223"/>
      <c r="H30" s="222"/>
      <c r="I30" s="223"/>
      <c r="J30" s="246"/>
      <c r="K30" s="125"/>
      <c r="L30" s="222"/>
      <c r="M30" s="245"/>
      <c r="N30" s="56"/>
      <c r="O30" s="246"/>
    </row>
    <row r="31" spans="1:15" s="256" customFormat="1" ht="25.5" x14ac:dyDescent="0.2">
      <c r="A31" s="109">
        <v>4</v>
      </c>
      <c r="B31" s="248" t="s">
        <v>578</v>
      </c>
      <c r="C31" s="249"/>
      <c r="D31" s="250"/>
      <c r="E31" s="251"/>
      <c r="F31" s="252"/>
      <c r="G31" s="253"/>
      <c r="H31" s="252"/>
      <c r="I31" s="254"/>
      <c r="J31" s="255"/>
      <c r="K31" s="253"/>
      <c r="L31" s="255"/>
      <c r="M31" s="253"/>
      <c r="N31" s="255"/>
      <c r="O31" s="255"/>
    </row>
    <row r="32" spans="1:15" s="74" customFormat="1" ht="25.5" x14ac:dyDescent="0.2">
      <c r="A32" s="243" t="s">
        <v>129</v>
      </c>
      <c r="B32" s="70" t="s">
        <v>563</v>
      </c>
      <c r="C32" s="178" t="s">
        <v>41</v>
      </c>
      <c r="D32" s="156">
        <v>100</v>
      </c>
      <c r="E32" s="244"/>
      <c r="F32" s="72"/>
      <c r="G32" s="245"/>
      <c r="H32" s="246"/>
      <c r="I32" s="245"/>
      <c r="J32" s="246"/>
      <c r="K32" s="245"/>
      <c r="L32" s="246"/>
      <c r="M32" s="245"/>
      <c r="N32" s="246"/>
      <c r="O32" s="246"/>
    </row>
    <row r="33" spans="1:17" s="74" customFormat="1" x14ac:dyDescent="0.2">
      <c r="A33" s="243" t="s">
        <v>130</v>
      </c>
      <c r="B33" s="70" t="s">
        <v>580</v>
      </c>
      <c r="C33" s="178" t="s">
        <v>41</v>
      </c>
      <c r="D33" s="156">
        <v>100</v>
      </c>
      <c r="E33" s="244"/>
      <c r="F33" s="72"/>
      <c r="G33" s="245"/>
      <c r="H33" s="246"/>
      <c r="I33" s="223"/>
      <c r="J33" s="246"/>
      <c r="K33" s="245"/>
      <c r="L33" s="246"/>
      <c r="M33" s="245"/>
      <c r="N33" s="246"/>
      <c r="O33" s="246"/>
    </row>
    <row r="34" spans="1:17" s="74" customFormat="1" x14ac:dyDescent="0.2">
      <c r="A34" s="243" t="s">
        <v>131</v>
      </c>
      <c r="B34" s="70" t="s">
        <v>518</v>
      </c>
      <c r="C34" s="178" t="s">
        <v>41</v>
      </c>
      <c r="D34" s="156">
        <v>100</v>
      </c>
      <c r="E34" s="244"/>
      <c r="F34" s="72"/>
      <c r="G34" s="245"/>
      <c r="H34" s="246"/>
      <c r="I34" s="223"/>
      <c r="J34" s="246"/>
      <c r="K34" s="245"/>
      <c r="L34" s="246"/>
      <c r="M34" s="245"/>
      <c r="N34" s="246"/>
      <c r="O34" s="246"/>
    </row>
    <row r="35" spans="1:17" s="74" customFormat="1" x14ac:dyDescent="0.2">
      <c r="A35" s="243" t="s">
        <v>132</v>
      </c>
      <c r="B35" s="70" t="s">
        <v>569</v>
      </c>
      <c r="C35" s="178" t="s">
        <v>41</v>
      </c>
      <c r="D35" s="156">
        <v>100</v>
      </c>
      <c r="E35" s="244"/>
      <c r="F35" s="72"/>
      <c r="G35" s="245"/>
      <c r="H35" s="246"/>
      <c r="I35" s="223"/>
      <c r="J35" s="246"/>
      <c r="K35" s="245"/>
      <c r="L35" s="246"/>
      <c r="M35" s="245"/>
      <c r="N35" s="246"/>
      <c r="O35" s="246"/>
    </row>
    <row r="36" spans="1:17" s="256" customFormat="1" x14ac:dyDescent="0.2">
      <c r="A36" s="109">
        <v>5</v>
      </c>
      <c r="B36" s="248" t="s">
        <v>581</v>
      </c>
      <c r="C36" s="249"/>
      <c r="D36" s="250"/>
      <c r="E36" s="251"/>
      <c r="F36" s="252"/>
      <c r="G36" s="253"/>
      <c r="H36" s="252"/>
      <c r="I36" s="254"/>
      <c r="J36" s="255"/>
      <c r="K36" s="253"/>
      <c r="L36" s="255"/>
      <c r="M36" s="253"/>
      <c r="N36" s="255"/>
      <c r="O36" s="255"/>
    </row>
    <row r="37" spans="1:17" s="261" customFormat="1" ht="25.5" x14ac:dyDescent="0.2">
      <c r="A37" s="243" t="s">
        <v>135</v>
      </c>
      <c r="B37" s="260" t="s">
        <v>582</v>
      </c>
      <c r="C37" s="258" t="s">
        <v>56</v>
      </c>
      <c r="D37" s="259">
        <v>1</v>
      </c>
      <c r="E37" s="244"/>
      <c r="F37" s="246"/>
      <c r="G37" s="223"/>
      <c r="H37" s="222"/>
      <c r="I37" s="223"/>
      <c r="J37" s="246"/>
      <c r="K37" s="125"/>
      <c r="L37" s="222"/>
      <c r="M37" s="245"/>
      <c r="N37" s="56"/>
      <c r="O37" s="246"/>
    </row>
    <row r="38" spans="1:17" s="261" customFormat="1" x14ac:dyDescent="0.2">
      <c r="A38" s="243" t="s">
        <v>179</v>
      </c>
      <c r="B38" s="260" t="s">
        <v>583</v>
      </c>
      <c r="C38" s="258" t="s">
        <v>41</v>
      </c>
      <c r="D38" s="259">
        <v>60</v>
      </c>
      <c r="E38" s="244"/>
      <c r="F38" s="246"/>
      <c r="G38" s="223"/>
      <c r="H38" s="222"/>
      <c r="I38" s="223"/>
      <c r="J38" s="246"/>
      <c r="K38" s="125"/>
      <c r="L38" s="222"/>
      <c r="M38" s="245"/>
      <c r="N38" s="56"/>
      <c r="O38" s="246"/>
    </row>
    <row r="39" spans="1:17" s="261" customFormat="1" x14ac:dyDescent="0.2">
      <c r="A39" s="243" t="s">
        <v>180</v>
      </c>
      <c r="B39" s="260" t="s">
        <v>584</v>
      </c>
      <c r="C39" s="258" t="s">
        <v>23</v>
      </c>
      <c r="D39" s="259">
        <v>6</v>
      </c>
      <c r="E39" s="244"/>
      <c r="F39" s="246"/>
      <c r="G39" s="223"/>
      <c r="H39" s="222"/>
      <c r="I39" s="223"/>
      <c r="J39" s="246"/>
      <c r="K39" s="125"/>
      <c r="L39" s="222"/>
      <c r="M39" s="245"/>
      <c r="N39" s="56"/>
      <c r="O39" s="246"/>
    </row>
    <row r="40" spans="1:17" s="261" customFormat="1" ht="25.5" x14ac:dyDescent="0.2">
      <c r="A40" s="243" t="s">
        <v>181</v>
      </c>
      <c r="B40" s="260" t="s">
        <v>585</v>
      </c>
      <c r="C40" s="258" t="s">
        <v>23</v>
      </c>
      <c r="D40" s="259">
        <v>6</v>
      </c>
      <c r="E40" s="244"/>
      <c r="F40" s="246"/>
      <c r="G40" s="223"/>
      <c r="H40" s="222"/>
      <c r="I40" s="223"/>
      <c r="J40" s="246"/>
      <c r="K40" s="125"/>
      <c r="L40" s="222"/>
      <c r="M40" s="245"/>
      <c r="N40" s="56"/>
      <c r="O40" s="246"/>
    </row>
    <row r="41" spans="1:17" s="261" customFormat="1" x14ac:dyDescent="0.2">
      <c r="A41" s="243" t="s">
        <v>182</v>
      </c>
      <c r="B41" s="260" t="s">
        <v>617</v>
      </c>
      <c r="C41" s="258" t="s">
        <v>23</v>
      </c>
      <c r="D41" s="259">
        <v>6</v>
      </c>
      <c r="E41" s="244"/>
      <c r="F41" s="246"/>
      <c r="G41" s="223"/>
      <c r="H41" s="222"/>
      <c r="I41" s="223"/>
      <c r="J41" s="246"/>
      <c r="K41" s="125"/>
      <c r="L41" s="222"/>
      <c r="M41" s="245"/>
      <c r="N41" s="56"/>
      <c r="O41" s="246"/>
    </row>
    <row r="42" spans="1:17" s="261" customFormat="1" x14ac:dyDescent="0.2">
      <c r="A42" s="243" t="s">
        <v>183</v>
      </c>
      <c r="B42" s="260" t="s">
        <v>586</v>
      </c>
      <c r="C42" s="258" t="s">
        <v>41</v>
      </c>
      <c r="D42" s="259">
        <v>60</v>
      </c>
      <c r="E42" s="244"/>
      <c r="F42" s="246"/>
      <c r="G42" s="223"/>
      <c r="H42" s="222"/>
      <c r="I42" s="223"/>
      <c r="J42" s="246"/>
      <c r="K42" s="125"/>
      <c r="L42" s="222"/>
      <c r="M42" s="245"/>
      <c r="N42" s="56"/>
      <c r="O42" s="246"/>
    </row>
    <row r="43" spans="1:17" s="261" customFormat="1" x14ac:dyDescent="0.2">
      <c r="A43" s="243" t="s">
        <v>184</v>
      </c>
      <c r="B43" s="260" t="s">
        <v>587</v>
      </c>
      <c r="C43" s="258" t="s">
        <v>23</v>
      </c>
      <c r="D43" s="259">
        <v>55</v>
      </c>
      <c r="E43" s="244"/>
      <c r="F43" s="246"/>
      <c r="G43" s="223"/>
      <c r="H43" s="222"/>
      <c r="I43" s="223"/>
      <c r="J43" s="246"/>
      <c r="K43" s="125"/>
      <c r="L43" s="222"/>
      <c r="M43" s="245"/>
      <c r="N43" s="56"/>
      <c r="O43" s="246"/>
      <c r="Q43" s="266"/>
    </row>
    <row r="44" spans="1:17" s="261" customFormat="1" x14ac:dyDescent="0.2">
      <c r="A44" s="243" t="s">
        <v>185</v>
      </c>
      <c r="B44" s="260" t="s">
        <v>588</v>
      </c>
      <c r="C44" s="258" t="s">
        <v>56</v>
      </c>
      <c r="D44" s="259">
        <v>10</v>
      </c>
      <c r="E44" s="244"/>
      <c r="F44" s="246"/>
      <c r="G44" s="223"/>
      <c r="H44" s="222"/>
      <c r="I44" s="223"/>
      <c r="J44" s="246"/>
      <c r="K44" s="125"/>
      <c r="L44" s="222"/>
      <c r="M44" s="245"/>
      <c r="N44" s="56"/>
      <c r="O44" s="246"/>
      <c r="Q44" s="266"/>
    </row>
    <row r="45" spans="1:17" s="261" customFormat="1" ht="25.5" x14ac:dyDescent="0.2">
      <c r="A45" s="243" t="s">
        <v>186</v>
      </c>
      <c r="B45" s="260" t="s">
        <v>589</v>
      </c>
      <c r="C45" s="258" t="s">
        <v>23</v>
      </c>
      <c r="D45" s="259">
        <v>2</v>
      </c>
      <c r="E45" s="244"/>
      <c r="F45" s="246"/>
      <c r="G45" s="223"/>
      <c r="H45" s="222"/>
      <c r="I45" s="223"/>
      <c r="J45" s="246"/>
      <c r="K45" s="125"/>
      <c r="L45" s="222"/>
      <c r="M45" s="245"/>
      <c r="N45" s="56"/>
      <c r="O45" s="246"/>
      <c r="Q45" s="266"/>
    </row>
    <row r="46" spans="1:17" s="261" customFormat="1" x14ac:dyDescent="0.2">
      <c r="A46" s="243" t="s">
        <v>187</v>
      </c>
      <c r="B46" s="260" t="s">
        <v>590</v>
      </c>
      <c r="C46" s="258" t="s">
        <v>56</v>
      </c>
      <c r="D46" s="259">
        <v>2</v>
      </c>
      <c r="E46" s="244"/>
      <c r="F46" s="246"/>
      <c r="G46" s="223"/>
      <c r="H46" s="222"/>
      <c r="I46" s="223"/>
      <c r="J46" s="246"/>
      <c r="K46" s="125"/>
      <c r="L46" s="222"/>
      <c r="M46" s="245"/>
      <c r="N46" s="56"/>
      <c r="O46" s="246"/>
      <c r="Q46" s="266"/>
    </row>
    <row r="47" spans="1:17" s="261" customFormat="1" x14ac:dyDescent="0.2">
      <c r="A47" s="243" t="s">
        <v>188</v>
      </c>
      <c r="B47" s="260" t="s">
        <v>591</v>
      </c>
      <c r="C47" s="258" t="s">
        <v>23</v>
      </c>
      <c r="D47" s="259">
        <v>2</v>
      </c>
      <c r="E47" s="244"/>
      <c r="F47" s="246"/>
      <c r="G47" s="223"/>
      <c r="H47" s="222"/>
      <c r="I47" s="223"/>
      <c r="J47" s="246"/>
      <c r="K47" s="125"/>
      <c r="L47" s="222"/>
      <c r="M47" s="245"/>
      <c r="N47" s="56"/>
      <c r="O47" s="246"/>
      <c r="Q47" s="266"/>
    </row>
    <row r="48" spans="1:17" s="74" customFormat="1" ht="25.5" x14ac:dyDescent="0.2">
      <c r="A48" s="243" t="s">
        <v>189</v>
      </c>
      <c r="B48" s="70" t="s">
        <v>563</v>
      </c>
      <c r="C48" s="178" t="s">
        <v>41</v>
      </c>
      <c r="D48" s="156">
        <v>60</v>
      </c>
      <c r="E48" s="244"/>
      <c r="F48" s="246"/>
      <c r="G48" s="245"/>
      <c r="H48" s="246"/>
      <c r="I48" s="245"/>
      <c r="J48" s="246"/>
      <c r="K48" s="245"/>
      <c r="L48" s="246"/>
      <c r="M48" s="245"/>
      <c r="N48" s="246"/>
      <c r="O48" s="246"/>
      <c r="Q48" s="266"/>
    </row>
    <row r="49" spans="1:17" s="99" customFormat="1" x14ac:dyDescent="0.2">
      <c r="A49" s="190">
        <v>6</v>
      </c>
      <c r="B49" s="247" t="s">
        <v>561</v>
      </c>
      <c r="C49" s="166"/>
      <c r="D49" s="262"/>
      <c r="E49" s="127"/>
      <c r="F49" s="72"/>
      <c r="G49" s="128"/>
      <c r="H49" s="56"/>
      <c r="I49" s="125"/>
      <c r="J49" s="56"/>
      <c r="K49" s="125"/>
      <c r="L49" s="56"/>
      <c r="M49" s="73"/>
      <c r="N49" s="56"/>
      <c r="O49" s="56"/>
      <c r="Q49" s="266"/>
    </row>
    <row r="50" spans="1:17" s="261" customFormat="1" ht="51" x14ac:dyDescent="0.2">
      <c r="A50" s="243" t="s">
        <v>618</v>
      </c>
      <c r="B50" s="260" t="s">
        <v>592</v>
      </c>
      <c r="C50" s="258" t="s">
        <v>23</v>
      </c>
      <c r="D50" s="259">
        <v>1</v>
      </c>
      <c r="E50" s="244"/>
      <c r="F50" s="246"/>
      <c r="G50" s="245"/>
      <c r="H50" s="222"/>
      <c r="I50" s="245"/>
      <c r="J50" s="246"/>
      <c r="K50" s="245"/>
      <c r="L50" s="246"/>
      <c r="M50" s="245"/>
      <c r="N50" s="246"/>
      <c r="O50" s="246"/>
      <c r="Q50" s="266"/>
    </row>
    <row r="51" spans="1:17" s="261" customFormat="1" ht="25.5" x14ac:dyDescent="0.2">
      <c r="A51" s="243" t="s">
        <v>619</v>
      </c>
      <c r="B51" s="260" t="s">
        <v>593</v>
      </c>
      <c r="C51" s="258" t="s">
        <v>41</v>
      </c>
      <c r="D51" s="259">
        <v>10</v>
      </c>
      <c r="E51" s="244"/>
      <c r="F51" s="246"/>
      <c r="G51" s="223"/>
      <c r="H51" s="222"/>
      <c r="I51" s="223"/>
      <c r="J51" s="246"/>
      <c r="K51" s="125"/>
      <c r="L51" s="222"/>
      <c r="M51" s="245"/>
      <c r="N51" s="56"/>
      <c r="O51" s="246"/>
      <c r="Q51" s="266"/>
    </row>
    <row r="52" spans="1:17" s="261" customFormat="1" ht="25.5" x14ac:dyDescent="0.2">
      <c r="A52" s="243" t="s">
        <v>620</v>
      </c>
      <c r="B52" s="260" t="s">
        <v>594</v>
      </c>
      <c r="C52" s="258" t="s">
        <v>41</v>
      </c>
      <c r="D52" s="259">
        <v>10</v>
      </c>
      <c r="E52" s="244"/>
      <c r="F52" s="246"/>
      <c r="G52" s="223"/>
      <c r="H52" s="222"/>
      <c r="I52" s="223"/>
      <c r="J52" s="246"/>
      <c r="K52" s="125"/>
      <c r="L52" s="222"/>
      <c r="M52" s="245"/>
      <c r="N52" s="56"/>
      <c r="O52" s="246"/>
      <c r="Q52" s="266"/>
    </row>
    <row r="53" spans="1:17" s="261" customFormat="1" ht="25.5" x14ac:dyDescent="0.2">
      <c r="A53" s="243" t="s">
        <v>621</v>
      </c>
      <c r="B53" s="260" t="s">
        <v>595</v>
      </c>
      <c r="C53" s="258" t="s">
        <v>41</v>
      </c>
      <c r="D53" s="259">
        <v>10</v>
      </c>
      <c r="E53" s="244"/>
      <c r="F53" s="246"/>
      <c r="G53" s="223"/>
      <c r="H53" s="222"/>
      <c r="I53" s="223"/>
      <c r="J53" s="246"/>
      <c r="K53" s="125"/>
      <c r="L53" s="222"/>
      <c r="M53" s="245"/>
      <c r="N53" s="56"/>
      <c r="O53" s="246"/>
      <c r="Q53" s="266"/>
    </row>
    <row r="54" spans="1:17" s="261" customFormat="1" x14ac:dyDescent="0.2">
      <c r="A54" s="243" t="s">
        <v>622</v>
      </c>
      <c r="B54" s="260" t="s">
        <v>596</v>
      </c>
      <c r="C54" s="258" t="s">
        <v>41</v>
      </c>
      <c r="D54" s="259">
        <v>30</v>
      </c>
      <c r="E54" s="244"/>
      <c r="F54" s="246"/>
      <c r="G54" s="223"/>
      <c r="H54" s="222"/>
      <c r="I54" s="223"/>
      <c r="J54" s="246"/>
      <c r="K54" s="125"/>
      <c r="L54" s="222"/>
      <c r="M54" s="245"/>
      <c r="N54" s="56"/>
      <c r="O54" s="246"/>
      <c r="Q54" s="266"/>
    </row>
    <row r="55" spans="1:17" s="74" customFormat="1" x14ac:dyDescent="0.2">
      <c r="A55" s="243" t="s">
        <v>623</v>
      </c>
      <c r="B55" s="260" t="s">
        <v>597</v>
      </c>
      <c r="C55" s="178" t="s">
        <v>41</v>
      </c>
      <c r="D55" s="156">
        <v>100</v>
      </c>
      <c r="E55" s="244"/>
      <c r="F55" s="246"/>
      <c r="G55" s="245"/>
      <c r="H55" s="246"/>
      <c r="I55" s="245"/>
      <c r="J55" s="246"/>
      <c r="K55" s="245"/>
      <c r="L55" s="246"/>
      <c r="M55" s="245"/>
      <c r="N55" s="246"/>
      <c r="O55" s="246"/>
      <c r="Q55" s="266"/>
    </row>
    <row r="56" spans="1:17" s="74" customFormat="1" x14ac:dyDescent="0.2">
      <c r="A56" s="243" t="s">
        <v>624</v>
      </c>
      <c r="B56" s="260" t="s">
        <v>598</v>
      </c>
      <c r="C56" s="178" t="s">
        <v>41</v>
      </c>
      <c r="D56" s="156">
        <v>20</v>
      </c>
      <c r="E56" s="244"/>
      <c r="F56" s="246"/>
      <c r="G56" s="245"/>
      <c r="H56" s="246"/>
      <c r="I56" s="245"/>
      <c r="J56" s="246"/>
      <c r="K56" s="245"/>
      <c r="L56" s="246"/>
      <c r="M56" s="245"/>
      <c r="N56" s="246"/>
      <c r="O56" s="246"/>
      <c r="Q56" s="266"/>
    </row>
    <row r="57" spans="1:17" s="74" customFormat="1" x14ac:dyDescent="0.2">
      <c r="A57" s="243" t="s">
        <v>625</v>
      </c>
      <c r="B57" s="70" t="s">
        <v>599</v>
      </c>
      <c r="C57" s="178" t="s">
        <v>41</v>
      </c>
      <c r="D57" s="156">
        <v>30</v>
      </c>
      <c r="E57" s="244"/>
      <c r="F57" s="246"/>
      <c r="G57" s="245"/>
      <c r="H57" s="246"/>
      <c r="I57" s="245"/>
      <c r="J57" s="246"/>
      <c r="K57" s="245"/>
      <c r="L57" s="246"/>
      <c r="M57" s="245"/>
      <c r="N57" s="246"/>
      <c r="O57" s="246"/>
      <c r="Q57" s="266"/>
    </row>
    <row r="58" spans="1:17" s="74" customFormat="1" x14ac:dyDescent="0.2">
      <c r="A58" s="243" t="s">
        <v>626</v>
      </c>
      <c r="B58" s="70" t="s">
        <v>600</v>
      </c>
      <c r="C58" s="178" t="s">
        <v>41</v>
      </c>
      <c r="D58" s="156">
        <v>35</v>
      </c>
      <c r="E58" s="244"/>
      <c r="F58" s="246"/>
      <c r="G58" s="245"/>
      <c r="H58" s="246"/>
      <c r="I58" s="245"/>
      <c r="J58" s="246"/>
      <c r="K58" s="245"/>
      <c r="L58" s="246"/>
      <c r="M58" s="245"/>
      <c r="N58" s="246"/>
      <c r="O58" s="246"/>
      <c r="Q58" s="266"/>
    </row>
    <row r="59" spans="1:17" s="74" customFormat="1" x14ac:dyDescent="0.2">
      <c r="A59" s="243" t="s">
        <v>627</v>
      </c>
      <c r="B59" s="70" t="s">
        <v>601</v>
      </c>
      <c r="C59" s="178" t="s">
        <v>41</v>
      </c>
      <c r="D59" s="156">
        <v>15</v>
      </c>
      <c r="E59" s="244"/>
      <c r="F59" s="246"/>
      <c r="G59" s="245"/>
      <c r="H59" s="246"/>
      <c r="I59" s="245"/>
      <c r="J59" s="246"/>
      <c r="K59" s="245"/>
      <c r="L59" s="246"/>
      <c r="M59" s="245"/>
      <c r="N59" s="246"/>
      <c r="O59" s="246"/>
      <c r="Q59" s="266"/>
    </row>
    <row r="60" spans="1:17" s="74" customFormat="1" x14ac:dyDescent="0.2">
      <c r="A60" s="243" t="s">
        <v>628</v>
      </c>
      <c r="B60" s="70" t="s">
        <v>602</v>
      </c>
      <c r="C60" s="178" t="s">
        <v>41</v>
      </c>
      <c r="D60" s="156">
        <v>15</v>
      </c>
      <c r="E60" s="244"/>
      <c r="F60" s="246"/>
      <c r="G60" s="245"/>
      <c r="H60" s="246"/>
      <c r="I60" s="245"/>
      <c r="J60" s="246"/>
      <c r="K60" s="245"/>
      <c r="L60" s="246"/>
      <c r="M60" s="245"/>
      <c r="N60" s="246"/>
      <c r="O60" s="246"/>
      <c r="Q60" s="266"/>
    </row>
    <row r="61" spans="1:17" s="74" customFormat="1" x14ac:dyDescent="0.2">
      <c r="A61" s="243" t="s">
        <v>629</v>
      </c>
      <c r="B61" s="70" t="s">
        <v>603</v>
      </c>
      <c r="C61" s="178" t="s">
        <v>41</v>
      </c>
      <c r="D61" s="156">
        <v>40</v>
      </c>
      <c r="E61" s="244"/>
      <c r="F61" s="246"/>
      <c r="G61" s="245"/>
      <c r="H61" s="246"/>
      <c r="I61" s="245"/>
      <c r="J61" s="246"/>
      <c r="K61" s="245"/>
      <c r="L61" s="246"/>
      <c r="M61" s="245"/>
      <c r="N61" s="246"/>
      <c r="O61" s="246"/>
      <c r="Q61" s="266"/>
    </row>
    <row r="62" spans="1:17" s="74" customFormat="1" ht="25.5" x14ac:dyDescent="0.2">
      <c r="A62" s="243" t="s">
        <v>630</v>
      </c>
      <c r="B62" s="70" t="s">
        <v>604</v>
      </c>
      <c r="C62" s="178" t="s">
        <v>41</v>
      </c>
      <c r="D62" s="156">
        <v>10</v>
      </c>
      <c r="E62" s="244"/>
      <c r="F62" s="246"/>
      <c r="G62" s="245"/>
      <c r="H62" s="246"/>
      <c r="I62" s="245"/>
      <c r="J62" s="246"/>
      <c r="K62" s="245"/>
      <c r="L62" s="246"/>
      <c r="M62" s="245"/>
      <c r="N62" s="246"/>
      <c r="O62" s="246"/>
      <c r="Q62" s="266"/>
    </row>
    <row r="63" spans="1:17" s="74" customFormat="1" ht="25.5" x14ac:dyDescent="0.2">
      <c r="A63" s="243" t="s">
        <v>631</v>
      </c>
      <c r="B63" s="70" t="s">
        <v>605</v>
      </c>
      <c r="C63" s="178" t="s">
        <v>41</v>
      </c>
      <c r="D63" s="156">
        <v>30</v>
      </c>
      <c r="E63" s="244"/>
      <c r="F63" s="246"/>
      <c r="G63" s="245"/>
      <c r="H63" s="246"/>
      <c r="I63" s="245"/>
      <c r="J63" s="246"/>
      <c r="K63" s="245"/>
      <c r="L63" s="246"/>
      <c r="M63" s="245"/>
      <c r="N63" s="246"/>
      <c r="O63" s="246"/>
      <c r="Q63" s="266"/>
    </row>
    <row r="64" spans="1:17" s="74" customFormat="1" ht="25.5" x14ac:dyDescent="0.2">
      <c r="A64" s="243" t="s">
        <v>632</v>
      </c>
      <c r="B64" s="70" t="s">
        <v>606</v>
      </c>
      <c r="C64" s="178" t="s">
        <v>41</v>
      </c>
      <c r="D64" s="156">
        <v>30</v>
      </c>
      <c r="E64" s="244"/>
      <c r="F64" s="246"/>
      <c r="G64" s="245"/>
      <c r="H64" s="246"/>
      <c r="I64" s="245"/>
      <c r="J64" s="246"/>
      <c r="K64" s="245"/>
      <c r="L64" s="246"/>
      <c r="M64" s="245"/>
      <c r="N64" s="246"/>
      <c r="O64" s="246"/>
      <c r="Q64" s="266"/>
    </row>
    <row r="65" spans="1:17" s="261" customFormat="1" ht="25.5" x14ac:dyDescent="0.2">
      <c r="A65" s="243" t="s">
        <v>633</v>
      </c>
      <c r="B65" s="260" t="s">
        <v>607</v>
      </c>
      <c r="C65" s="258" t="s">
        <v>23</v>
      </c>
      <c r="D65" s="259">
        <v>3</v>
      </c>
      <c r="E65" s="244"/>
      <c r="F65" s="246"/>
      <c r="G65" s="245"/>
      <c r="H65" s="222"/>
      <c r="I65" s="245"/>
      <c r="J65" s="246"/>
      <c r="K65" s="245"/>
      <c r="L65" s="246"/>
      <c r="M65" s="245"/>
      <c r="N65" s="246"/>
      <c r="O65" s="246"/>
      <c r="Q65" s="266"/>
    </row>
    <row r="66" spans="1:17" s="261" customFormat="1" ht="25.5" x14ac:dyDescent="0.2">
      <c r="A66" s="243" t="s">
        <v>634</v>
      </c>
      <c r="B66" s="260" t="s">
        <v>608</v>
      </c>
      <c r="C66" s="258" t="s">
        <v>23</v>
      </c>
      <c r="D66" s="259">
        <v>1</v>
      </c>
      <c r="E66" s="244"/>
      <c r="F66" s="246"/>
      <c r="G66" s="245"/>
      <c r="H66" s="222"/>
      <c r="I66" s="245"/>
      <c r="J66" s="246"/>
      <c r="K66" s="245"/>
      <c r="L66" s="246"/>
      <c r="M66" s="245"/>
      <c r="N66" s="246"/>
      <c r="O66" s="246"/>
      <c r="Q66" s="266"/>
    </row>
    <row r="67" spans="1:17" s="261" customFormat="1" x14ac:dyDescent="0.2">
      <c r="A67" s="243" t="s">
        <v>635</v>
      </c>
      <c r="B67" s="260" t="s">
        <v>609</v>
      </c>
      <c r="C67" s="258" t="s">
        <v>23</v>
      </c>
      <c r="D67" s="259">
        <v>4</v>
      </c>
      <c r="E67" s="244"/>
      <c r="F67" s="246"/>
      <c r="G67" s="245"/>
      <c r="H67" s="222"/>
      <c r="I67" s="245"/>
      <c r="J67" s="246"/>
      <c r="K67" s="245"/>
      <c r="L67" s="246"/>
      <c r="M67" s="245"/>
      <c r="N67" s="246"/>
      <c r="O67" s="246"/>
      <c r="Q67" s="266"/>
    </row>
    <row r="68" spans="1:17" s="261" customFormat="1" x14ac:dyDescent="0.2">
      <c r="A68" s="243" t="s">
        <v>636</v>
      </c>
      <c r="B68" s="260" t="s">
        <v>610</v>
      </c>
      <c r="C68" s="258" t="s">
        <v>56</v>
      </c>
      <c r="D68" s="259">
        <v>20</v>
      </c>
      <c r="E68" s="244"/>
      <c r="F68" s="246"/>
      <c r="G68" s="245"/>
      <c r="H68" s="222"/>
      <c r="I68" s="245"/>
      <c r="J68" s="246"/>
      <c r="K68" s="245"/>
      <c r="L68" s="246"/>
      <c r="M68" s="245"/>
      <c r="N68" s="246"/>
      <c r="O68" s="246"/>
      <c r="Q68" s="266"/>
    </row>
    <row r="69" spans="1:17" s="261" customFormat="1" ht="25.5" x14ac:dyDescent="0.2">
      <c r="A69" s="243" t="s">
        <v>637</v>
      </c>
      <c r="B69" s="260" t="s">
        <v>611</v>
      </c>
      <c r="C69" s="258" t="s">
        <v>23</v>
      </c>
      <c r="D69" s="259">
        <v>4</v>
      </c>
      <c r="E69" s="244"/>
      <c r="F69" s="246"/>
      <c r="G69" s="245"/>
      <c r="H69" s="222"/>
      <c r="I69" s="245"/>
      <c r="J69" s="246"/>
      <c r="K69" s="245"/>
      <c r="L69" s="246"/>
      <c r="M69" s="245"/>
      <c r="N69" s="246"/>
      <c r="O69" s="246"/>
      <c r="Q69" s="266"/>
    </row>
    <row r="70" spans="1:17" s="261" customFormat="1" ht="38.25" x14ac:dyDescent="0.2">
      <c r="A70" s="243" t="s">
        <v>638</v>
      </c>
      <c r="B70" s="260" t="s">
        <v>612</v>
      </c>
      <c r="C70" s="258" t="s">
        <v>23</v>
      </c>
      <c r="D70" s="259">
        <v>2</v>
      </c>
      <c r="E70" s="244"/>
      <c r="F70" s="246"/>
      <c r="G70" s="245"/>
      <c r="H70" s="222"/>
      <c r="I70" s="245"/>
      <c r="J70" s="246"/>
      <c r="K70" s="245"/>
      <c r="L70" s="246"/>
      <c r="M70" s="245"/>
      <c r="N70" s="246"/>
      <c r="O70" s="246"/>
      <c r="Q70" s="266"/>
    </row>
    <row r="71" spans="1:17" s="261" customFormat="1" ht="25.5" x14ac:dyDescent="0.2">
      <c r="A71" s="243" t="s">
        <v>639</v>
      </c>
      <c r="B71" s="260" t="s">
        <v>613</v>
      </c>
      <c r="C71" s="258" t="s">
        <v>23</v>
      </c>
      <c r="D71" s="259">
        <v>2</v>
      </c>
      <c r="E71" s="244"/>
      <c r="F71" s="246"/>
      <c r="G71" s="245"/>
      <c r="H71" s="222"/>
      <c r="I71" s="245"/>
      <c r="J71" s="246"/>
      <c r="K71" s="245"/>
      <c r="L71" s="246"/>
      <c r="M71" s="245"/>
      <c r="N71" s="246"/>
      <c r="O71" s="246"/>
      <c r="Q71" s="266"/>
    </row>
    <row r="72" spans="1:17" s="261" customFormat="1" ht="39.75" x14ac:dyDescent="0.2">
      <c r="A72" s="243" t="s">
        <v>640</v>
      </c>
      <c r="B72" s="260" t="s">
        <v>614</v>
      </c>
      <c r="C72" s="258" t="s">
        <v>23</v>
      </c>
      <c r="D72" s="259">
        <v>2</v>
      </c>
      <c r="E72" s="244"/>
      <c r="F72" s="246"/>
      <c r="G72" s="245"/>
      <c r="H72" s="222"/>
      <c r="I72" s="245"/>
      <c r="J72" s="246"/>
      <c r="K72" s="245"/>
      <c r="L72" s="246"/>
      <c r="M72" s="245"/>
      <c r="N72" s="246"/>
      <c r="O72" s="246"/>
      <c r="Q72" s="266"/>
    </row>
    <row r="73" spans="1:17" s="99" customFormat="1" x14ac:dyDescent="0.2">
      <c r="A73" s="190" t="s">
        <v>642</v>
      </c>
      <c r="B73" s="263" t="s">
        <v>615</v>
      </c>
      <c r="C73" s="166"/>
      <c r="D73" s="262"/>
      <c r="E73" s="127"/>
      <c r="F73" s="72"/>
      <c r="G73" s="128"/>
      <c r="H73" s="56"/>
      <c r="I73" s="125"/>
      <c r="J73" s="56"/>
      <c r="K73" s="125"/>
      <c r="L73" s="56"/>
      <c r="M73" s="73"/>
      <c r="N73" s="56"/>
      <c r="O73" s="56"/>
      <c r="Q73" s="266"/>
    </row>
    <row r="74" spans="1:17" s="99" customFormat="1" x14ac:dyDescent="0.2">
      <c r="A74" s="177">
        <v>7</v>
      </c>
      <c r="B74" s="264" t="s">
        <v>562</v>
      </c>
      <c r="C74" s="178"/>
      <c r="D74" s="265"/>
      <c r="E74" s="126"/>
      <c r="F74" s="72"/>
      <c r="G74" s="125"/>
      <c r="H74" s="56"/>
      <c r="I74" s="125"/>
      <c r="J74" s="56"/>
      <c r="K74" s="125"/>
      <c r="L74" s="56"/>
      <c r="M74" s="73"/>
      <c r="N74" s="56"/>
      <c r="O74" s="56"/>
      <c r="Q74" s="266"/>
    </row>
    <row r="75" spans="1:17" s="74" customFormat="1" ht="25.5" x14ac:dyDescent="0.2">
      <c r="A75" s="243" t="s">
        <v>643</v>
      </c>
      <c r="B75" s="70" t="s">
        <v>563</v>
      </c>
      <c r="C75" s="178" t="s">
        <v>41</v>
      </c>
      <c r="D75" s="156">
        <v>70</v>
      </c>
      <c r="E75" s="244"/>
      <c r="F75" s="246"/>
      <c r="G75" s="245"/>
      <c r="H75" s="246"/>
      <c r="I75" s="245"/>
      <c r="J75" s="246"/>
      <c r="K75" s="245"/>
      <c r="L75" s="246"/>
      <c r="M75" s="245"/>
      <c r="N75" s="246"/>
      <c r="O75" s="246"/>
      <c r="Q75" s="266"/>
    </row>
    <row r="76" spans="1:17" s="74" customFormat="1" x14ac:dyDescent="0.2">
      <c r="A76" s="243" t="s">
        <v>644</v>
      </c>
      <c r="B76" s="70" t="s">
        <v>579</v>
      </c>
      <c r="C76" s="178" t="s">
        <v>41</v>
      </c>
      <c r="D76" s="156">
        <v>90</v>
      </c>
      <c r="E76" s="244"/>
      <c r="F76" s="246"/>
      <c r="G76" s="245"/>
      <c r="H76" s="246"/>
      <c r="I76" s="245"/>
      <c r="J76" s="246"/>
      <c r="K76" s="245"/>
      <c r="L76" s="246"/>
      <c r="M76" s="245"/>
      <c r="N76" s="246"/>
      <c r="O76" s="246"/>
      <c r="Q76" s="266"/>
    </row>
    <row r="77" spans="1:17" s="74" customFormat="1" x14ac:dyDescent="0.2">
      <c r="A77" s="243" t="s">
        <v>645</v>
      </c>
      <c r="B77" s="70" t="s">
        <v>518</v>
      </c>
      <c r="C77" s="178" t="s">
        <v>41</v>
      </c>
      <c r="D77" s="156">
        <v>70</v>
      </c>
      <c r="E77" s="244"/>
      <c r="F77" s="246"/>
      <c r="G77" s="245"/>
      <c r="H77" s="246"/>
      <c r="I77" s="245"/>
      <c r="J77" s="246"/>
      <c r="K77" s="245"/>
      <c r="L77" s="246"/>
      <c r="M77" s="245"/>
      <c r="N77" s="246"/>
      <c r="O77" s="246"/>
      <c r="Q77" s="266"/>
    </row>
    <row r="78" spans="1:17" s="74" customFormat="1" x14ac:dyDescent="0.2">
      <c r="A78" s="243" t="s">
        <v>646</v>
      </c>
      <c r="B78" s="70" t="s">
        <v>566</v>
      </c>
      <c r="C78" s="178" t="s">
        <v>41</v>
      </c>
      <c r="D78" s="156">
        <v>20</v>
      </c>
      <c r="E78" s="244"/>
      <c r="F78" s="246"/>
      <c r="G78" s="245"/>
      <c r="H78" s="246"/>
      <c r="I78" s="245"/>
      <c r="J78" s="246"/>
      <c r="K78" s="245"/>
      <c r="L78" s="246"/>
      <c r="M78" s="245"/>
      <c r="N78" s="246"/>
      <c r="O78" s="246"/>
      <c r="Q78" s="266"/>
    </row>
    <row r="79" spans="1:17" s="99" customFormat="1" x14ac:dyDescent="0.2">
      <c r="A79" s="104">
        <v>8</v>
      </c>
      <c r="B79" s="186" t="s">
        <v>559</v>
      </c>
      <c r="C79" s="237" t="s">
        <v>23</v>
      </c>
      <c r="D79" s="136">
        <v>1</v>
      </c>
      <c r="E79" s="238"/>
      <c r="F79" s="239"/>
      <c r="G79" s="128"/>
      <c r="H79" s="240"/>
      <c r="I79" s="204"/>
      <c r="J79" s="241"/>
      <c r="K79" s="128"/>
      <c r="L79" s="129"/>
      <c r="M79" s="128"/>
      <c r="N79" s="129"/>
      <c r="O79" s="56"/>
    </row>
    <row r="80" spans="1:17" x14ac:dyDescent="0.2">
      <c r="A80" s="109"/>
      <c r="B80" s="108"/>
      <c r="C80" s="109"/>
      <c r="D80" s="172"/>
      <c r="E80" s="130"/>
      <c r="F80" s="129"/>
      <c r="G80" s="125"/>
      <c r="H80" s="56"/>
      <c r="I80" s="125"/>
      <c r="J80" s="56"/>
      <c r="K80" s="125"/>
      <c r="L80" s="56"/>
      <c r="M80" s="73"/>
      <c r="N80" s="56"/>
      <c r="O80" s="56"/>
      <c r="Q80" s="145"/>
    </row>
    <row r="81" spans="1:15" s="33" customFormat="1" x14ac:dyDescent="0.2">
      <c r="A81" s="34"/>
      <c r="B81" s="19" t="s">
        <v>0</v>
      </c>
      <c r="C81" s="35"/>
      <c r="D81" s="34"/>
      <c r="E81" s="36"/>
      <c r="F81" s="37"/>
      <c r="G81" s="39"/>
      <c r="H81" s="38"/>
      <c r="I81" s="39"/>
      <c r="J81" s="38"/>
      <c r="K81" s="39"/>
      <c r="L81" s="38"/>
      <c r="M81" s="39"/>
      <c r="N81" s="38"/>
      <c r="O81" s="57"/>
    </row>
    <row r="82" spans="1:15" x14ac:dyDescent="0.2">
      <c r="J82" s="14" t="s">
        <v>701</v>
      </c>
      <c r="K82" s="13"/>
      <c r="L82" s="13"/>
      <c r="M82" s="13"/>
      <c r="N82" s="13"/>
      <c r="O82" s="40"/>
    </row>
    <row r="83" spans="1:15" x14ac:dyDescent="0.2">
      <c r="J83" s="14" t="s">
        <v>18</v>
      </c>
      <c r="K83" s="41"/>
      <c r="L83" s="41"/>
      <c r="M83" s="41"/>
      <c r="N83" s="41"/>
      <c r="O83" s="42"/>
    </row>
    <row r="84" spans="1:15" x14ac:dyDescent="0.2">
      <c r="J84" s="14"/>
      <c r="K84" s="58"/>
      <c r="L84" s="58"/>
      <c r="M84" s="58"/>
      <c r="N84" s="58"/>
      <c r="O84" s="59"/>
    </row>
    <row r="85" spans="1:15" x14ac:dyDescent="0.2">
      <c r="B85" s="43"/>
      <c r="E85" s="44"/>
    </row>
    <row r="86" spans="1:15" x14ac:dyDescent="0.2">
      <c r="E86" s="44"/>
    </row>
    <row r="87" spans="1:15" x14ac:dyDescent="0.2">
      <c r="B87" s="43"/>
      <c r="E87" s="44"/>
    </row>
    <row r="88" spans="1:15" x14ac:dyDescent="0.2">
      <c r="E88" s="44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19685039370078741" top="1.0236220472440944" bottom="0.39370078740157483" header="0.51181102362204722" footer="0.15748031496062992"/>
  <pageSetup paperSize="9" scale="99" orientation="landscape" horizontalDpi="4294967292" verticalDpi="360" r:id="rId1"/>
  <headerFooter alignWithMargins="0">
    <oddHeader>&amp;C&amp;12LOKĀLĀ TĀME Nr. 1-9&amp;"Arial,Bold"&amp;UELEKTROAPGĀDE NAI- FILTRU UN KOMPRESORU ĒKAI.</oddHeader>
    <oddFooter>&amp;C&amp;8&amp;P&amp;R&amp;8&amp;D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view="pageBreakPreview" zoomScale="60" zoomScaleNormal="100" workbookViewId="0">
      <selection activeCell="L29" sqref="L29"/>
    </sheetView>
  </sheetViews>
  <sheetFormatPr defaultRowHeight="12.75" x14ac:dyDescent="0.2"/>
  <cols>
    <col min="1" max="1" width="4.140625" style="3" customWidth="1"/>
    <col min="2" max="2" width="10" style="3" customWidth="1"/>
    <col min="3" max="3" width="26.5703125" style="1" customWidth="1"/>
    <col min="4" max="4" width="17.7109375" style="2" customWidth="1"/>
    <col min="5" max="5" width="17.7109375" style="3" customWidth="1"/>
    <col min="6" max="6" width="17.7109375" style="4" customWidth="1"/>
    <col min="7" max="8" width="17.7109375" style="5" customWidth="1"/>
    <col min="9" max="9" width="9.140625" style="6"/>
    <col min="10" max="10" width="10.140625" style="6" bestFit="1" customWidth="1"/>
    <col min="11" max="16384" width="9.140625" style="6"/>
  </cols>
  <sheetData>
    <row r="1" spans="1:10" ht="14.25" x14ac:dyDescent="0.2">
      <c r="A1" s="10" t="s">
        <v>1</v>
      </c>
      <c r="B1" s="10"/>
      <c r="D1" s="75" t="s">
        <v>560</v>
      </c>
    </row>
    <row r="2" spans="1:10" ht="15" x14ac:dyDescent="0.2">
      <c r="A2" s="10" t="s">
        <v>2</v>
      </c>
      <c r="B2" s="10"/>
      <c r="D2" s="146" t="s">
        <v>69</v>
      </c>
    </row>
    <row r="3" spans="1:10" ht="15" x14ac:dyDescent="0.2">
      <c r="A3" s="10"/>
      <c r="B3" s="10"/>
      <c r="D3" s="146" t="s">
        <v>57</v>
      </c>
    </row>
    <row r="4" spans="1:10" ht="15" x14ac:dyDescent="0.2">
      <c r="A4" s="10" t="s">
        <v>3</v>
      </c>
      <c r="B4" s="10"/>
      <c r="D4" s="62" t="s">
        <v>59</v>
      </c>
    </row>
    <row r="5" spans="1:10" ht="14.25" x14ac:dyDescent="0.2">
      <c r="A5" s="10"/>
      <c r="B5" s="10"/>
      <c r="D5" s="63"/>
      <c r="G5" s="60"/>
    </row>
    <row r="6" spans="1:10" ht="14.25" x14ac:dyDescent="0.2">
      <c r="A6" s="10" t="s">
        <v>33</v>
      </c>
      <c r="B6" s="10"/>
      <c r="D6" s="76">
        <f>D28</f>
        <v>0</v>
      </c>
    </row>
    <row r="7" spans="1:10" ht="14.25" x14ac:dyDescent="0.2">
      <c r="A7" s="10" t="s">
        <v>12</v>
      </c>
      <c r="B7" s="10"/>
      <c r="D7" s="76">
        <f>H23</f>
        <v>0</v>
      </c>
    </row>
    <row r="8" spans="1:10" ht="14.25" x14ac:dyDescent="0.2">
      <c r="A8" s="10"/>
      <c r="B8" s="10"/>
    </row>
    <row r="10" spans="1:10" ht="20.25" customHeight="1" x14ac:dyDescent="0.2">
      <c r="A10" s="290" t="s">
        <v>4</v>
      </c>
      <c r="B10" s="296" t="s">
        <v>13</v>
      </c>
      <c r="C10" s="294" t="s">
        <v>14</v>
      </c>
      <c r="D10" s="301" t="s">
        <v>34</v>
      </c>
      <c r="E10" s="300" t="s">
        <v>15</v>
      </c>
      <c r="F10" s="300"/>
      <c r="G10" s="300"/>
      <c r="H10" s="298" t="s">
        <v>10</v>
      </c>
      <c r="I10" s="9"/>
    </row>
    <row r="11" spans="1:10" ht="61.5" customHeight="1" x14ac:dyDescent="0.2">
      <c r="A11" s="291"/>
      <c r="B11" s="297"/>
      <c r="C11" s="295"/>
      <c r="D11" s="302"/>
      <c r="E11" s="8" t="s">
        <v>26</v>
      </c>
      <c r="F11" s="8" t="s">
        <v>35</v>
      </c>
      <c r="G11" s="8" t="s">
        <v>28</v>
      </c>
      <c r="H11" s="299"/>
    </row>
    <row r="12" spans="1:10" x14ac:dyDescent="0.2">
      <c r="A12" s="22"/>
      <c r="B12" s="21"/>
      <c r="C12" s="77"/>
      <c r="D12" s="24"/>
      <c r="E12" s="20"/>
      <c r="F12" s="25"/>
      <c r="G12" s="26"/>
      <c r="H12" s="27"/>
    </row>
    <row r="13" spans="1:10" s="99" customFormat="1" x14ac:dyDescent="0.2">
      <c r="A13" s="91">
        <v>1</v>
      </c>
      <c r="B13" s="92" t="s">
        <v>38</v>
      </c>
      <c r="C13" s="93" t="s">
        <v>60</v>
      </c>
      <c r="D13" s="94"/>
      <c r="E13" s="95"/>
      <c r="F13" s="96"/>
      <c r="G13" s="95"/>
      <c r="H13" s="97"/>
      <c r="I13" s="98"/>
      <c r="J13" s="98"/>
    </row>
    <row r="14" spans="1:10" s="99" customFormat="1" ht="25.5" x14ac:dyDescent="0.2">
      <c r="A14" s="91">
        <v>2</v>
      </c>
      <c r="B14" s="92" t="s">
        <v>62</v>
      </c>
      <c r="C14" s="93" t="s">
        <v>61</v>
      </c>
      <c r="D14" s="94"/>
      <c r="E14" s="95"/>
      <c r="F14" s="96"/>
      <c r="G14" s="95"/>
      <c r="H14" s="97"/>
      <c r="I14" s="98"/>
      <c r="J14" s="98"/>
    </row>
    <row r="15" spans="1:10" s="99" customFormat="1" x14ac:dyDescent="0.2">
      <c r="A15" s="91">
        <v>3</v>
      </c>
      <c r="B15" s="92" t="s">
        <v>63</v>
      </c>
      <c r="C15" s="93" t="s">
        <v>66</v>
      </c>
      <c r="D15" s="152"/>
      <c r="E15" s="153"/>
      <c r="F15" s="154"/>
      <c r="G15" s="153"/>
      <c r="H15" s="155"/>
      <c r="I15" s="98"/>
      <c r="J15" s="98"/>
    </row>
    <row r="16" spans="1:10" s="99" customFormat="1" ht="25.5" x14ac:dyDescent="0.2">
      <c r="A16" s="91">
        <v>4</v>
      </c>
      <c r="B16" s="92" t="s">
        <v>64</v>
      </c>
      <c r="C16" s="93" t="s">
        <v>67</v>
      </c>
      <c r="D16" s="152"/>
      <c r="E16" s="153"/>
      <c r="F16" s="154"/>
      <c r="G16" s="153"/>
      <c r="H16" s="155"/>
      <c r="I16" s="98"/>
      <c r="J16" s="98"/>
    </row>
    <row r="17" spans="1:10" s="99" customFormat="1" x14ac:dyDescent="0.2">
      <c r="A17" s="91">
        <v>5</v>
      </c>
      <c r="B17" s="92" t="s">
        <v>65</v>
      </c>
      <c r="C17" s="93" t="s">
        <v>68</v>
      </c>
      <c r="D17" s="152"/>
      <c r="E17" s="153"/>
      <c r="F17" s="154"/>
      <c r="G17" s="153"/>
      <c r="H17" s="155"/>
      <c r="I17" s="98"/>
      <c r="J17" s="98"/>
    </row>
    <row r="18" spans="1:10" s="99" customFormat="1" x14ac:dyDescent="0.2">
      <c r="A18" s="91">
        <v>6</v>
      </c>
      <c r="B18" s="92" t="s">
        <v>454</v>
      </c>
      <c r="C18" s="209" t="s">
        <v>455</v>
      </c>
      <c r="D18" s="152"/>
      <c r="E18" s="153"/>
      <c r="F18" s="154"/>
      <c r="G18" s="153"/>
      <c r="H18" s="155"/>
      <c r="I18" s="98"/>
      <c r="J18" s="98"/>
    </row>
    <row r="19" spans="1:10" s="99" customFormat="1" x14ac:dyDescent="0.2">
      <c r="A19" s="91">
        <v>7</v>
      </c>
      <c r="B19" s="92" t="s">
        <v>512</v>
      </c>
      <c r="C19" s="209" t="s">
        <v>509</v>
      </c>
      <c r="D19" s="152"/>
      <c r="E19" s="153"/>
      <c r="F19" s="154"/>
      <c r="G19" s="153"/>
      <c r="H19" s="155"/>
      <c r="I19" s="98"/>
      <c r="J19" s="98"/>
    </row>
    <row r="20" spans="1:10" s="99" customFormat="1" x14ac:dyDescent="0.2">
      <c r="A20" s="91">
        <v>8</v>
      </c>
      <c r="B20" s="92" t="s">
        <v>513</v>
      </c>
      <c r="C20" s="209" t="s">
        <v>510</v>
      </c>
      <c r="D20" s="152"/>
      <c r="E20" s="153"/>
      <c r="F20" s="154"/>
      <c r="G20" s="153"/>
      <c r="H20" s="155"/>
      <c r="I20" s="98"/>
      <c r="J20" s="98"/>
    </row>
    <row r="21" spans="1:10" s="99" customFormat="1" ht="38.25" x14ac:dyDescent="0.2">
      <c r="A21" s="91">
        <v>9</v>
      </c>
      <c r="B21" s="92" t="s">
        <v>514</v>
      </c>
      <c r="C21" s="209" t="s">
        <v>511</v>
      </c>
      <c r="D21" s="152"/>
      <c r="E21" s="153"/>
      <c r="F21" s="154"/>
      <c r="G21" s="153"/>
      <c r="H21" s="155"/>
      <c r="I21" s="98"/>
      <c r="J21" s="98"/>
    </row>
    <row r="22" spans="1:10" x14ac:dyDescent="0.2">
      <c r="A22" s="16"/>
      <c r="B22" s="17"/>
      <c r="C22" s="23"/>
      <c r="D22" s="80"/>
      <c r="E22" s="81"/>
      <c r="F22" s="82"/>
      <c r="G22" s="81"/>
      <c r="H22" s="83"/>
      <c r="I22" s="79"/>
      <c r="J22" s="79"/>
    </row>
    <row r="23" spans="1:10" s="143" customFormat="1" x14ac:dyDescent="0.2">
      <c r="A23" s="137"/>
      <c r="B23" s="137"/>
      <c r="C23" s="138" t="s">
        <v>16</v>
      </c>
      <c r="D23" s="139"/>
      <c r="E23" s="140"/>
      <c r="F23" s="140"/>
      <c r="G23" s="140"/>
      <c r="H23" s="141"/>
      <c r="I23" s="142"/>
      <c r="J23" s="142"/>
    </row>
    <row r="24" spans="1:10" x14ac:dyDescent="0.2">
      <c r="C24" s="18" t="s">
        <v>699</v>
      </c>
      <c r="D24" s="84"/>
      <c r="E24" s="85"/>
      <c r="F24" s="86"/>
      <c r="G24" s="86"/>
      <c r="H24" s="86"/>
      <c r="I24" s="79"/>
      <c r="J24" s="79"/>
    </row>
    <row r="25" spans="1:10" x14ac:dyDescent="0.2">
      <c r="C25" s="78" t="s">
        <v>24</v>
      </c>
      <c r="D25" s="84"/>
      <c r="E25" s="85"/>
      <c r="F25" s="86"/>
      <c r="G25" s="86"/>
      <c r="H25" s="86"/>
      <c r="I25" s="79"/>
      <c r="J25" s="79"/>
    </row>
    <row r="26" spans="1:10" x14ac:dyDescent="0.2">
      <c r="C26" s="18" t="s">
        <v>700</v>
      </c>
      <c r="D26" s="84"/>
      <c r="E26" s="85"/>
      <c r="F26" s="86"/>
      <c r="G26" s="86"/>
      <c r="H26" s="86"/>
      <c r="I26" s="79"/>
      <c r="J26" s="79"/>
    </row>
    <row r="27" spans="1:10" ht="25.5" x14ac:dyDescent="0.2">
      <c r="C27" s="18" t="s">
        <v>37</v>
      </c>
      <c r="D27" s="90"/>
      <c r="E27" s="85"/>
      <c r="F27" s="86"/>
      <c r="G27" s="86"/>
      <c r="H27" s="86"/>
      <c r="I27" s="79"/>
      <c r="J27" s="79"/>
    </row>
    <row r="28" spans="1:10" x14ac:dyDescent="0.2">
      <c r="C28" s="19" t="s">
        <v>17</v>
      </c>
      <c r="D28" s="144"/>
      <c r="E28" s="85"/>
      <c r="F28" s="86"/>
      <c r="G28" s="86"/>
      <c r="H28" s="86"/>
      <c r="I28" s="79"/>
      <c r="J28" s="79"/>
    </row>
    <row r="31" spans="1:10" x14ac:dyDescent="0.2">
      <c r="C31" s="43"/>
      <c r="F31" s="44"/>
      <c r="G31" s="4"/>
    </row>
    <row r="32" spans="1:10" x14ac:dyDescent="0.2">
      <c r="F32" s="44"/>
      <c r="G32" s="4"/>
    </row>
    <row r="33" spans="3:7" x14ac:dyDescent="0.2">
      <c r="C33" s="43"/>
      <c r="F33" s="44"/>
      <c r="G33" s="4"/>
    </row>
    <row r="34" spans="3:7" x14ac:dyDescent="0.2">
      <c r="F34" s="44"/>
      <c r="G34" s="4"/>
    </row>
  </sheetData>
  <mergeCells count="6">
    <mergeCell ref="H10:H11"/>
    <mergeCell ref="E10:G10"/>
    <mergeCell ref="A10:A11"/>
    <mergeCell ref="D10:D11"/>
    <mergeCell ref="C10:C11"/>
    <mergeCell ref="B10:B11"/>
  </mergeCells>
  <phoneticPr fontId="1" type="noConversion"/>
  <pageMargins left="0.74803149606299213" right="0.74803149606299213" top="1.2204724409448819" bottom="0.98425196850393704" header="0.51181102362204722" footer="0.51181102362204722"/>
  <pageSetup paperSize="9" orientation="landscape" horizontalDpi="4294967292" verticalDpi="360" r:id="rId1"/>
  <headerFooter alignWithMargins="0">
    <oddHeader>&amp;C&amp;12&amp;UKOPSAVILKUMS PA DARBU VEIDIEM  Nr. 1&amp;U</oddHeader>
    <oddFooter>&amp;C&amp;8&amp;P&amp;R&amp;8&amp;D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view="pageBreakPreview" zoomScale="60" zoomScaleNormal="100" workbookViewId="0">
      <selection activeCell="O108" sqref="O108"/>
    </sheetView>
  </sheetViews>
  <sheetFormatPr defaultRowHeight="12.75" x14ac:dyDescent="0.2"/>
  <cols>
    <col min="1" max="1" width="6.5703125" style="3" customWidth="1"/>
    <col min="2" max="2" width="38.5703125" style="1" customWidth="1"/>
    <col min="3" max="3" width="6.28515625" style="2" customWidth="1"/>
    <col min="4" max="4" width="7.85546875" style="3" customWidth="1"/>
    <col min="5" max="5" width="6.28515625" style="3" customWidth="1"/>
    <col min="6" max="6" width="5.7109375" style="4" customWidth="1"/>
    <col min="7" max="7" width="7.5703125" style="5" customWidth="1"/>
    <col min="8" max="8" width="7.85546875" style="5" customWidth="1"/>
    <col min="9" max="10" width="7.42578125" style="5" customWidth="1"/>
    <col min="11" max="11" width="8.42578125" style="5" customWidth="1"/>
    <col min="12" max="12" width="8.28515625" style="5" customWidth="1"/>
    <col min="13" max="14" width="9.28515625" style="5" customWidth="1"/>
    <col min="15" max="15" width="9.42578125" style="6" customWidth="1"/>
    <col min="16" max="16384" width="9.140625" style="6"/>
  </cols>
  <sheetData>
    <row r="1" spans="1:17" ht="14.25" x14ac:dyDescent="0.2">
      <c r="A1" s="46" t="s">
        <v>1</v>
      </c>
      <c r="B1" s="47"/>
      <c r="C1" s="75" t="s">
        <v>560</v>
      </c>
      <c r="D1" s="48"/>
      <c r="E1" s="48"/>
      <c r="F1" s="49"/>
      <c r="G1" s="50"/>
      <c r="H1" s="50"/>
      <c r="I1" s="50"/>
      <c r="J1" s="50"/>
      <c r="K1" s="50"/>
      <c r="L1" s="50"/>
      <c r="M1" s="50"/>
      <c r="N1" s="50"/>
      <c r="O1" s="51"/>
    </row>
    <row r="2" spans="1:17" ht="15" x14ac:dyDescent="0.2">
      <c r="A2" s="46" t="s">
        <v>2</v>
      </c>
      <c r="B2" s="47"/>
      <c r="C2" s="146" t="s">
        <v>58</v>
      </c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1"/>
    </row>
    <row r="3" spans="1:17" ht="15" x14ac:dyDescent="0.2">
      <c r="A3" s="46" t="s">
        <v>3</v>
      </c>
      <c r="B3" s="47"/>
      <c r="C3" s="62" t="s">
        <v>59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1"/>
    </row>
    <row r="4" spans="1:17" ht="14.25" x14ac:dyDescent="0.2">
      <c r="A4" s="46"/>
      <c r="B4" s="47"/>
      <c r="C4" s="63"/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1"/>
    </row>
    <row r="5" spans="1:17" ht="14.25" x14ac:dyDescent="0.2">
      <c r="A5" s="46"/>
      <c r="B5" s="47"/>
      <c r="C5" s="52"/>
      <c r="D5" s="48"/>
      <c r="E5" s="48"/>
      <c r="F5" s="49"/>
      <c r="G5" s="50"/>
      <c r="H5" s="50"/>
      <c r="I5" s="50"/>
      <c r="J5" s="50"/>
      <c r="K5" s="50"/>
      <c r="L5" s="50"/>
      <c r="M5" s="50"/>
      <c r="N5" s="53" t="s">
        <v>31</v>
      </c>
      <c r="O5" s="54">
        <f>O105</f>
        <v>0</v>
      </c>
    </row>
    <row r="6" spans="1:17" ht="14.25" x14ac:dyDescent="0.2">
      <c r="A6" s="10"/>
      <c r="B6" s="47"/>
      <c r="C6" s="52"/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1"/>
    </row>
    <row r="7" spans="1:17" ht="20.25" customHeight="1" x14ac:dyDescent="0.2">
      <c r="A7" s="290" t="s">
        <v>4</v>
      </c>
      <c r="B7" s="305" t="s">
        <v>5</v>
      </c>
      <c r="C7" s="301" t="s">
        <v>6</v>
      </c>
      <c r="D7" s="290" t="s">
        <v>7</v>
      </c>
      <c r="E7" s="300" t="s">
        <v>8</v>
      </c>
      <c r="F7" s="300"/>
      <c r="G7" s="300"/>
      <c r="H7" s="300"/>
      <c r="I7" s="300"/>
      <c r="J7" s="304"/>
      <c r="K7" s="303" t="s">
        <v>11</v>
      </c>
      <c r="L7" s="300"/>
      <c r="M7" s="300"/>
      <c r="N7" s="300"/>
      <c r="O7" s="304"/>
      <c r="P7" s="9"/>
    </row>
    <row r="8" spans="1:17" ht="78.75" customHeight="1" x14ac:dyDescent="0.2">
      <c r="A8" s="291"/>
      <c r="B8" s="306"/>
      <c r="C8" s="302"/>
      <c r="D8" s="291"/>
      <c r="E8" s="7" t="s">
        <v>9</v>
      </c>
      <c r="F8" s="7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10</v>
      </c>
      <c r="L8" s="8" t="s">
        <v>26</v>
      </c>
      <c r="M8" s="8" t="s">
        <v>27</v>
      </c>
      <c r="N8" s="8" t="s">
        <v>28</v>
      </c>
      <c r="O8" s="8" t="s">
        <v>30</v>
      </c>
    </row>
    <row r="9" spans="1:17" x14ac:dyDescent="0.2">
      <c r="A9" s="15"/>
      <c r="B9" s="28"/>
      <c r="C9" s="29"/>
      <c r="D9" s="21"/>
      <c r="E9" s="30"/>
      <c r="F9" s="25"/>
      <c r="G9" s="31"/>
      <c r="H9" s="27"/>
      <c r="I9" s="31"/>
      <c r="J9" s="27"/>
      <c r="K9" s="31"/>
      <c r="L9" s="27"/>
      <c r="M9" s="31"/>
      <c r="N9" s="27"/>
      <c r="O9" s="32"/>
    </row>
    <row r="10" spans="1:17" s="74" customFormat="1" ht="25.5" x14ac:dyDescent="0.2">
      <c r="A10" s="159">
        <v>1</v>
      </c>
      <c r="B10" s="151" t="s">
        <v>39</v>
      </c>
      <c r="C10" s="121"/>
      <c r="D10" s="121"/>
      <c r="E10" s="147"/>
      <c r="F10" s="148"/>
      <c r="G10" s="73"/>
      <c r="H10" s="149"/>
      <c r="I10" s="150"/>
      <c r="J10" s="72"/>
      <c r="K10" s="73"/>
      <c r="L10" s="72"/>
      <c r="M10" s="150"/>
      <c r="N10" s="72"/>
      <c r="O10" s="72"/>
    </row>
    <row r="11" spans="1:17" s="74" customFormat="1" ht="51" x14ac:dyDescent="0.2">
      <c r="A11" s="104" t="s">
        <v>79</v>
      </c>
      <c r="B11" s="105" t="s">
        <v>40</v>
      </c>
      <c r="C11" s="106" t="s">
        <v>41</v>
      </c>
      <c r="D11" s="107">
        <v>227.4</v>
      </c>
      <c r="E11" s="71"/>
      <c r="F11" s="72"/>
      <c r="G11" s="73"/>
      <c r="H11" s="72"/>
      <c r="I11" s="73"/>
      <c r="J11" s="72"/>
      <c r="K11" s="73"/>
      <c r="L11" s="72"/>
      <c r="M11" s="73"/>
      <c r="N11" s="72"/>
      <c r="O11" s="72"/>
      <c r="Q11" s="145"/>
    </row>
    <row r="12" spans="1:17" ht="63.75" x14ac:dyDescent="0.2">
      <c r="A12" s="104" t="s">
        <v>80</v>
      </c>
      <c r="B12" s="108" t="s">
        <v>43</v>
      </c>
      <c r="C12" s="109" t="s">
        <v>41</v>
      </c>
      <c r="D12" s="107">
        <v>5</v>
      </c>
      <c r="E12" s="126"/>
      <c r="F12" s="72"/>
      <c r="G12" s="125"/>
      <c r="H12" s="56"/>
      <c r="I12" s="125"/>
      <c r="J12" s="56"/>
      <c r="K12" s="125"/>
      <c r="L12" s="56"/>
      <c r="M12" s="125"/>
      <c r="N12" s="56"/>
      <c r="O12" s="56"/>
      <c r="Q12" s="145"/>
    </row>
    <row r="13" spans="1:17" ht="25.5" x14ac:dyDescent="0.2">
      <c r="A13" s="104" t="s">
        <v>81</v>
      </c>
      <c r="B13" s="108" t="s">
        <v>72</v>
      </c>
      <c r="C13" s="109" t="s">
        <v>42</v>
      </c>
      <c r="D13" s="107">
        <v>68.400000000000006</v>
      </c>
      <c r="E13" s="71"/>
      <c r="F13" s="72"/>
      <c r="G13" s="125"/>
      <c r="H13" s="72"/>
      <c r="I13" s="73"/>
      <c r="J13" s="56"/>
      <c r="K13" s="125"/>
      <c r="L13" s="56"/>
      <c r="M13" s="125"/>
      <c r="N13" s="56"/>
      <c r="O13" s="56"/>
      <c r="Q13" s="145"/>
    </row>
    <row r="14" spans="1:17" ht="25.5" x14ac:dyDescent="0.2">
      <c r="A14" s="104" t="s">
        <v>82</v>
      </c>
      <c r="B14" s="108" t="s">
        <v>73</v>
      </c>
      <c r="C14" s="109" t="s">
        <v>42</v>
      </c>
      <c r="D14" s="107">
        <f>D13</f>
        <v>68.400000000000006</v>
      </c>
      <c r="E14" s="71"/>
      <c r="F14" s="72"/>
      <c r="G14" s="73"/>
      <c r="H14" s="72"/>
      <c r="I14" s="73"/>
      <c r="J14" s="72"/>
      <c r="K14" s="73"/>
      <c r="L14" s="72"/>
      <c r="M14" s="73"/>
      <c r="N14" s="72"/>
      <c r="O14" s="72"/>
      <c r="Q14" s="145"/>
    </row>
    <row r="15" spans="1:17" ht="25.5" x14ac:dyDescent="0.2">
      <c r="A15" s="104" t="s">
        <v>83</v>
      </c>
      <c r="B15" s="108" t="s">
        <v>74</v>
      </c>
      <c r="C15" s="109" t="s">
        <v>42</v>
      </c>
      <c r="D15" s="107">
        <v>272.7</v>
      </c>
      <c r="E15" s="126"/>
      <c r="F15" s="72"/>
      <c r="G15" s="125"/>
      <c r="H15" s="56"/>
      <c r="I15" s="125"/>
      <c r="J15" s="56"/>
      <c r="K15" s="125"/>
      <c r="L15" s="56"/>
      <c r="M15" s="125"/>
      <c r="N15" s="56"/>
      <c r="O15" s="56"/>
      <c r="Q15" s="145"/>
    </row>
    <row r="16" spans="1:17" ht="51" x14ac:dyDescent="0.2">
      <c r="A16" s="104" t="s">
        <v>84</v>
      </c>
      <c r="B16" s="108" t="s">
        <v>75</v>
      </c>
      <c r="C16" s="109" t="s">
        <v>42</v>
      </c>
      <c r="D16" s="107">
        <f>D15</f>
        <v>272.7</v>
      </c>
      <c r="E16" s="71"/>
      <c r="F16" s="72"/>
      <c r="G16" s="73"/>
      <c r="H16" s="72"/>
      <c r="I16" s="73"/>
      <c r="J16" s="72"/>
      <c r="K16" s="73"/>
      <c r="L16" s="72"/>
      <c r="M16" s="73"/>
      <c r="N16" s="72"/>
      <c r="O16" s="72"/>
      <c r="Q16" s="145"/>
    </row>
    <row r="17" spans="1:17" ht="25.5" x14ac:dyDescent="0.2">
      <c r="A17" s="104" t="s">
        <v>85</v>
      </c>
      <c r="B17" s="108" t="s">
        <v>44</v>
      </c>
      <c r="C17" s="109" t="s">
        <v>45</v>
      </c>
      <c r="D17" s="107">
        <v>34.11</v>
      </c>
      <c r="E17" s="127"/>
      <c r="F17" s="72"/>
      <c r="G17" s="128"/>
      <c r="H17" s="56"/>
      <c r="I17" s="125"/>
      <c r="J17" s="56"/>
      <c r="K17" s="125"/>
      <c r="L17" s="56"/>
      <c r="M17" s="73"/>
      <c r="N17" s="56"/>
      <c r="O17" s="56"/>
      <c r="Q17" s="145"/>
    </row>
    <row r="18" spans="1:17" ht="14.25" x14ac:dyDescent="0.2">
      <c r="A18" s="104" t="s">
        <v>86</v>
      </c>
      <c r="B18" s="108" t="s">
        <v>46</v>
      </c>
      <c r="C18" s="109" t="s">
        <v>45</v>
      </c>
      <c r="D18" s="107">
        <v>72.540000000000006</v>
      </c>
      <c r="E18" s="127"/>
      <c r="F18" s="72"/>
      <c r="G18" s="128"/>
      <c r="H18" s="56"/>
      <c r="I18" s="125"/>
      <c r="J18" s="56"/>
      <c r="K18" s="125"/>
      <c r="L18" s="56"/>
      <c r="M18" s="73"/>
      <c r="N18" s="56"/>
      <c r="O18" s="56"/>
      <c r="Q18" s="145"/>
    </row>
    <row r="19" spans="1:17" x14ac:dyDescent="0.2">
      <c r="A19" s="104" t="s">
        <v>87</v>
      </c>
      <c r="B19" s="108" t="s">
        <v>76</v>
      </c>
      <c r="C19" s="110" t="s">
        <v>23</v>
      </c>
      <c r="D19" s="111">
        <v>1</v>
      </c>
      <c r="E19" s="156"/>
      <c r="F19" s="72"/>
      <c r="G19" s="125"/>
      <c r="H19" s="72"/>
      <c r="I19" s="125"/>
      <c r="J19" s="56"/>
      <c r="K19" s="125"/>
      <c r="L19" s="56"/>
      <c r="M19" s="125"/>
      <c r="N19" s="56"/>
      <c r="O19" s="56"/>
      <c r="Q19" s="145"/>
    </row>
    <row r="20" spans="1:17" x14ac:dyDescent="0.2">
      <c r="A20" s="160">
        <v>2</v>
      </c>
      <c r="B20" s="161" t="s">
        <v>47</v>
      </c>
      <c r="C20" s="112"/>
      <c r="D20" s="112"/>
      <c r="E20" s="30"/>
      <c r="F20" s="101"/>
      <c r="G20" s="31"/>
      <c r="H20" s="102"/>
      <c r="I20" s="31"/>
      <c r="J20" s="102"/>
      <c r="K20" s="31"/>
      <c r="L20" s="102"/>
      <c r="M20" s="31"/>
      <c r="N20" s="102"/>
      <c r="O20" s="103"/>
      <c r="Q20" s="145"/>
    </row>
    <row r="21" spans="1:17" s="163" customFormat="1" ht="51" x14ac:dyDescent="0.2">
      <c r="A21" s="104" t="s">
        <v>88</v>
      </c>
      <c r="B21" s="108" t="s">
        <v>77</v>
      </c>
      <c r="C21" s="109" t="s">
        <v>41</v>
      </c>
      <c r="D21" s="173">
        <v>87.9</v>
      </c>
      <c r="E21" s="71"/>
      <c r="F21" s="72"/>
      <c r="G21" s="73"/>
      <c r="H21" s="72"/>
      <c r="I21" s="73"/>
      <c r="J21" s="72"/>
      <c r="K21" s="73"/>
      <c r="L21" s="72"/>
      <c r="M21" s="73"/>
      <c r="N21" s="72"/>
      <c r="O21" s="72"/>
      <c r="Q21" s="145"/>
    </row>
    <row r="22" spans="1:17" s="163" customFormat="1" ht="25.5" x14ac:dyDescent="0.2">
      <c r="A22" s="104" t="s">
        <v>89</v>
      </c>
      <c r="B22" s="108" t="s">
        <v>72</v>
      </c>
      <c r="C22" s="109" t="s">
        <v>42</v>
      </c>
      <c r="D22" s="173">
        <v>69</v>
      </c>
      <c r="E22" s="71"/>
      <c r="F22" s="72"/>
      <c r="G22" s="73"/>
      <c r="H22" s="72"/>
      <c r="I22" s="73"/>
      <c r="J22" s="72"/>
      <c r="K22" s="73"/>
      <c r="L22" s="72"/>
      <c r="M22" s="73"/>
      <c r="N22" s="72"/>
      <c r="O22" s="72"/>
      <c r="Q22" s="145"/>
    </row>
    <row r="23" spans="1:17" s="163" customFormat="1" ht="25.5" x14ac:dyDescent="0.2">
      <c r="A23" s="104" t="s">
        <v>90</v>
      </c>
      <c r="B23" s="108" t="s">
        <v>73</v>
      </c>
      <c r="C23" s="109" t="s">
        <v>42</v>
      </c>
      <c r="D23" s="173">
        <f>D22</f>
        <v>69</v>
      </c>
      <c r="E23" s="71"/>
      <c r="F23" s="72"/>
      <c r="G23" s="73"/>
      <c r="H23" s="72"/>
      <c r="I23" s="73"/>
      <c r="J23" s="72"/>
      <c r="K23" s="73"/>
      <c r="L23" s="72"/>
      <c r="M23" s="73"/>
      <c r="N23" s="72"/>
      <c r="O23" s="72"/>
      <c r="Q23" s="145"/>
    </row>
    <row r="24" spans="1:17" s="163" customFormat="1" ht="25.5" x14ac:dyDescent="0.2">
      <c r="A24" s="104" t="s">
        <v>91</v>
      </c>
      <c r="B24" s="108" t="s">
        <v>74</v>
      </c>
      <c r="C24" s="109" t="s">
        <v>42</v>
      </c>
      <c r="D24" s="173">
        <v>62.45</v>
      </c>
      <c r="E24" s="71"/>
      <c r="F24" s="72"/>
      <c r="G24" s="73"/>
      <c r="H24" s="72"/>
      <c r="I24" s="73"/>
      <c r="J24" s="72"/>
      <c r="K24" s="73"/>
      <c r="L24" s="72"/>
      <c r="M24" s="73"/>
      <c r="N24" s="72"/>
      <c r="O24" s="72"/>
      <c r="Q24" s="145"/>
    </row>
    <row r="25" spans="1:17" s="163" customFormat="1" ht="51" x14ac:dyDescent="0.2">
      <c r="A25" s="104" t="s">
        <v>92</v>
      </c>
      <c r="B25" s="108" t="s">
        <v>75</v>
      </c>
      <c r="C25" s="109" t="s">
        <v>42</v>
      </c>
      <c r="D25" s="173">
        <f>D24</f>
        <v>62.45</v>
      </c>
      <c r="E25" s="71"/>
      <c r="F25" s="72"/>
      <c r="G25" s="73"/>
      <c r="H25" s="72"/>
      <c r="I25" s="73"/>
      <c r="J25" s="72"/>
      <c r="K25" s="73"/>
      <c r="L25" s="72"/>
      <c r="M25" s="73"/>
      <c r="N25" s="72"/>
      <c r="O25" s="72"/>
      <c r="Q25" s="145"/>
    </row>
    <row r="26" spans="1:17" s="163" customFormat="1" ht="25.5" x14ac:dyDescent="0.2">
      <c r="A26" s="104" t="s">
        <v>93</v>
      </c>
      <c r="B26" s="108" t="s">
        <v>44</v>
      </c>
      <c r="C26" s="109" t="s">
        <v>45</v>
      </c>
      <c r="D26" s="173">
        <v>12.31</v>
      </c>
      <c r="E26" s="134"/>
      <c r="F26" s="72"/>
      <c r="G26" s="135"/>
      <c r="H26" s="72"/>
      <c r="I26" s="73"/>
      <c r="J26" s="72"/>
      <c r="K26" s="73"/>
      <c r="L26" s="72"/>
      <c r="M26" s="73"/>
      <c r="N26" s="72"/>
      <c r="O26" s="72"/>
      <c r="Q26" s="145"/>
    </row>
    <row r="27" spans="1:17" s="163" customFormat="1" ht="14.25" x14ac:dyDescent="0.2">
      <c r="A27" s="104" t="s">
        <v>94</v>
      </c>
      <c r="B27" s="108" t="s">
        <v>46</v>
      </c>
      <c r="C27" s="109" t="s">
        <v>45</v>
      </c>
      <c r="D27" s="173">
        <v>24.44</v>
      </c>
      <c r="E27" s="134"/>
      <c r="F27" s="72"/>
      <c r="G27" s="135"/>
      <c r="H27" s="72"/>
      <c r="I27" s="73"/>
      <c r="J27" s="72"/>
      <c r="K27" s="73"/>
      <c r="L27" s="72"/>
      <c r="M27" s="73"/>
      <c r="N27" s="72"/>
      <c r="O27" s="72"/>
      <c r="Q27" s="145"/>
    </row>
    <row r="28" spans="1:17" s="99" customFormat="1" x14ac:dyDescent="0.2">
      <c r="A28" s="104" t="s">
        <v>95</v>
      </c>
      <c r="B28" s="158" t="s">
        <v>78</v>
      </c>
      <c r="C28" s="123" t="s">
        <v>23</v>
      </c>
      <c r="D28" s="162">
        <v>1</v>
      </c>
      <c r="E28" s="156"/>
      <c r="F28" s="72"/>
      <c r="G28" s="125"/>
      <c r="H28" s="72"/>
      <c r="I28" s="125"/>
      <c r="J28" s="56"/>
      <c r="K28" s="125"/>
      <c r="L28" s="56"/>
      <c r="M28" s="125"/>
      <c r="N28" s="56"/>
      <c r="O28" s="56"/>
    </row>
    <row r="29" spans="1:17" s="163" customFormat="1" x14ac:dyDescent="0.2">
      <c r="A29" s="165">
        <v>3</v>
      </c>
      <c r="B29" s="164" t="s">
        <v>48</v>
      </c>
      <c r="C29" s="147"/>
      <c r="D29" s="147"/>
      <c r="E29" s="147"/>
      <c r="F29" s="157"/>
      <c r="G29" s="73"/>
      <c r="H29" s="72"/>
      <c r="I29" s="73"/>
      <c r="J29" s="72"/>
      <c r="K29" s="73"/>
      <c r="L29" s="72"/>
      <c r="M29" s="73"/>
      <c r="N29" s="72"/>
      <c r="O29" s="72"/>
      <c r="Q29" s="145"/>
    </row>
    <row r="30" spans="1:17" ht="38.25" x14ac:dyDescent="0.2">
      <c r="A30" s="113" t="s">
        <v>96</v>
      </c>
      <c r="B30" s="114" t="s">
        <v>653</v>
      </c>
      <c r="C30" s="115" t="s">
        <v>41</v>
      </c>
      <c r="D30" s="116">
        <v>63.8</v>
      </c>
      <c r="E30" s="127"/>
      <c r="F30" s="129"/>
      <c r="G30" s="128"/>
      <c r="H30" s="72"/>
      <c r="I30" s="125"/>
      <c r="J30" s="56"/>
      <c r="K30" s="125"/>
      <c r="L30" s="56"/>
      <c r="M30" s="73"/>
      <c r="N30" s="56"/>
      <c r="O30" s="56"/>
      <c r="Q30" s="145"/>
    </row>
    <row r="31" spans="1:17" ht="38.25" x14ac:dyDescent="0.2">
      <c r="A31" s="113" t="s">
        <v>97</v>
      </c>
      <c r="B31" s="114" t="s">
        <v>654</v>
      </c>
      <c r="C31" s="115" t="s">
        <v>41</v>
      </c>
      <c r="D31" s="116">
        <v>163.6</v>
      </c>
      <c r="E31" s="127"/>
      <c r="F31" s="129"/>
      <c r="G31" s="128"/>
      <c r="H31" s="72"/>
      <c r="I31" s="125"/>
      <c r="J31" s="56"/>
      <c r="K31" s="125"/>
      <c r="L31" s="56"/>
      <c r="M31" s="73"/>
      <c r="N31" s="56"/>
      <c r="O31" s="56"/>
      <c r="Q31" s="145"/>
    </row>
    <row r="32" spans="1:17" s="163" customFormat="1" ht="51" x14ac:dyDescent="0.2">
      <c r="A32" s="113" t="s">
        <v>98</v>
      </c>
      <c r="B32" s="182" t="s">
        <v>655</v>
      </c>
      <c r="C32" s="123" t="s">
        <v>41</v>
      </c>
      <c r="D32" s="183">
        <v>37</v>
      </c>
      <c r="E32" s="134"/>
      <c r="F32" s="268"/>
      <c r="G32" s="135"/>
      <c r="H32" s="72"/>
      <c r="I32" s="73"/>
      <c r="J32" s="72"/>
      <c r="K32" s="73"/>
      <c r="L32" s="72"/>
      <c r="M32" s="73"/>
      <c r="N32" s="72"/>
      <c r="O32" s="72"/>
      <c r="Q32" s="145"/>
    </row>
    <row r="33" spans="1:18" s="163" customFormat="1" ht="38.25" x14ac:dyDescent="0.2">
      <c r="A33" s="113" t="s">
        <v>99</v>
      </c>
      <c r="B33" s="182" t="s">
        <v>656</v>
      </c>
      <c r="C33" s="123" t="s">
        <v>41</v>
      </c>
      <c r="D33" s="183">
        <v>32.200000000000003</v>
      </c>
      <c r="E33" s="134"/>
      <c r="F33" s="268"/>
      <c r="G33" s="135"/>
      <c r="H33" s="72"/>
      <c r="I33" s="73"/>
      <c r="J33" s="72"/>
      <c r="K33" s="73"/>
      <c r="L33" s="72"/>
      <c r="M33" s="73"/>
      <c r="N33" s="72"/>
      <c r="O33" s="72"/>
      <c r="Q33" s="145"/>
    </row>
    <row r="34" spans="1:18" s="163" customFormat="1" ht="38.25" x14ac:dyDescent="0.2">
      <c r="A34" s="113" t="s">
        <v>107</v>
      </c>
      <c r="B34" s="182" t="s">
        <v>677</v>
      </c>
      <c r="C34" s="123" t="s">
        <v>41</v>
      </c>
      <c r="D34" s="183">
        <v>14.2</v>
      </c>
      <c r="E34" s="71"/>
      <c r="F34" s="268"/>
      <c r="G34" s="135"/>
      <c r="H34" s="72"/>
      <c r="I34" s="73"/>
      <c r="J34" s="72"/>
      <c r="K34" s="73"/>
      <c r="L34" s="72"/>
      <c r="M34" s="73"/>
      <c r="N34" s="72"/>
      <c r="O34" s="72"/>
      <c r="Q34" s="145"/>
    </row>
    <row r="35" spans="1:18" s="163" customFormat="1" ht="38.25" x14ac:dyDescent="0.2">
      <c r="A35" s="113" t="s">
        <v>108</v>
      </c>
      <c r="B35" s="182" t="s">
        <v>678</v>
      </c>
      <c r="C35" s="123" t="s">
        <v>41</v>
      </c>
      <c r="D35" s="183">
        <v>4.5</v>
      </c>
      <c r="E35" s="71"/>
      <c r="F35" s="268"/>
      <c r="G35" s="135"/>
      <c r="H35" s="72"/>
      <c r="I35" s="73"/>
      <c r="J35" s="72"/>
      <c r="K35" s="73"/>
      <c r="L35" s="72"/>
      <c r="M35" s="73"/>
      <c r="N35" s="72"/>
      <c r="O35" s="72"/>
      <c r="Q35" s="145"/>
    </row>
    <row r="36" spans="1:18" ht="89.25" x14ac:dyDescent="0.2">
      <c r="A36" s="113" t="s">
        <v>109</v>
      </c>
      <c r="B36" s="117" t="s">
        <v>100</v>
      </c>
      <c r="C36" s="104" t="s">
        <v>23</v>
      </c>
      <c r="D36" s="118">
        <v>3</v>
      </c>
      <c r="E36" s="130"/>
      <c r="F36" s="129"/>
      <c r="G36" s="125"/>
      <c r="H36" s="56"/>
      <c r="I36" s="125"/>
      <c r="J36" s="56"/>
      <c r="K36" s="125"/>
      <c r="L36" s="56"/>
      <c r="M36" s="73"/>
      <c r="N36" s="56"/>
      <c r="O36" s="56"/>
      <c r="Q36" s="145"/>
    </row>
    <row r="37" spans="1:18" ht="89.25" x14ac:dyDescent="0.2">
      <c r="A37" s="113" t="s">
        <v>110</v>
      </c>
      <c r="B37" s="117" t="s">
        <v>101</v>
      </c>
      <c r="C37" s="104" t="s">
        <v>23</v>
      </c>
      <c r="D37" s="118">
        <v>7</v>
      </c>
      <c r="E37" s="130"/>
      <c r="F37" s="129"/>
      <c r="G37" s="125"/>
      <c r="H37" s="56"/>
      <c r="I37" s="125"/>
      <c r="J37" s="56"/>
      <c r="K37" s="125"/>
      <c r="L37" s="56"/>
      <c r="M37" s="73"/>
      <c r="N37" s="56"/>
      <c r="O37" s="56"/>
      <c r="Q37" s="145"/>
    </row>
    <row r="38" spans="1:18" s="163" customFormat="1" ht="38.25" x14ac:dyDescent="0.2">
      <c r="A38" s="113" t="s">
        <v>111</v>
      </c>
      <c r="B38" s="117" t="s">
        <v>679</v>
      </c>
      <c r="C38" s="104" t="s">
        <v>23</v>
      </c>
      <c r="D38" s="118">
        <v>4</v>
      </c>
      <c r="E38" s="71"/>
      <c r="F38" s="268"/>
      <c r="G38" s="73"/>
      <c r="H38" s="72"/>
      <c r="I38" s="73"/>
      <c r="J38" s="72"/>
      <c r="K38" s="73"/>
      <c r="L38" s="72"/>
      <c r="M38" s="73"/>
      <c r="N38" s="72"/>
      <c r="O38" s="72"/>
      <c r="Q38" s="145"/>
    </row>
    <row r="39" spans="1:18" s="163" customFormat="1" x14ac:dyDescent="0.2">
      <c r="A39" s="113" t="s">
        <v>112</v>
      </c>
      <c r="B39" s="108" t="s">
        <v>53</v>
      </c>
      <c r="C39" s="104" t="s">
        <v>56</v>
      </c>
      <c r="D39" s="269">
        <f>SUM(D36:D37)</f>
        <v>10</v>
      </c>
      <c r="E39" s="71"/>
      <c r="F39" s="268"/>
      <c r="G39" s="73"/>
      <c r="H39" s="72"/>
      <c r="I39" s="73"/>
      <c r="J39" s="72"/>
      <c r="K39" s="73"/>
      <c r="L39" s="72"/>
      <c r="M39" s="73"/>
      <c r="N39" s="72"/>
      <c r="O39" s="72"/>
      <c r="Q39" s="145"/>
    </row>
    <row r="40" spans="1:18" s="163" customFormat="1" ht="38.25" x14ac:dyDescent="0.2">
      <c r="A40" s="113" t="s">
        <v>113</v>
      </c>
      <c r="B40" s="131" t="s">
        <v>49</v>
      </c>
      <c r="C40" s="132" t="s">
        <v>56</v>
      </c>
      <c r="D40" s="270">
        <v>9</v>
      </c>
      <c r="E40" s="71"/>
      <c r="F40" s="268"/>
      <c r="G40" s="73"/>
      <c r="H40" s="72"/>
      <c r="I40" s="73"/>
      <c r="J40" s="72"/>
      <c r="K40" s="73"/>
      <c r="L40" s="72"/>
      <c r="M40" s="73"/>
      <c r="N40" s="72"/>
      <c r="O40" s="72"/>
      <c r="Q40" s="145"/>
    </row>
    <row r="41" spans="1:18" s="163" customFormat="1" x14ac:dyDescent="0.2">
      <c r="A41" s="113" t="s">
        <v>114</v>
      </c>
      <c r="B41" s="131" t="s">
        <v>224</v>
      </c>
      <c r="C41" s="132" t="s">
        <v>23</v>
      </c>
      <c r="D41" s="270">
        <v>2</v>
      </c>
      <c r="E41" s="134"/>
      <c r="F41" s="268"/>
      <c r="G41" s="135"/>
      <c r="H41" s="72"/>
      <c r="I41" s="73"/>
      <c r="J41" s="72"/>
      <c r="K41" s="73"/>
      <c r="L41" s="72"/>
      <c r="M41" s="73"/>
      <c r="N41" s="72"/>
      <c r="O41" s="72"/>
      <c r="Q41" s="145"/>
    </row>
    <row r="42" spans="1:18" s="163" customFormat="1" x14ac:dyDescent="0.2">
      <c r="A42" s="113" t="s">
        <v>115</v>
      </c>
      <c r="B42" s="117" t="s">
        <v>102</v>
      </c>
      <c r="C42" s="123" t="s">
        <v>23</v>
      </c>
      <c r="D42" s="271">
        <v>3</v>
      </c>
      <c r="E42" s="134"/>
      <c r="F42" s="268"/>
      <c r="G42" s="135"/>
      <c r="H42" s="72"/>
      <c r="I42" s="73"/>
      <c r="J42" s="72"/>
      <c r="K42" s="73"/>
      <c r="L42" s="72"/>
      <c r="M42" s="73"/>
      <c r="N42" s="72"/>
      <c r="O42" s="72"/>
      <c r="Q42" s="145"/>
    </row>
    <row r="43" spans="1:18" s="163" customFormat="1" x14ac:dyDescent="0.2">
      <c r="A43" s="113" t="s">
        <v>116</v>
      </c>
      <c r="B43" s="117" t="s">
        <v>680</v>
      </c>
      <c r="C43" s="123" t="s">
        <v>23</v>
      </c>
      <c r="D43" s="271">
        <v>3</v>
      </c>
      <c r="E43" s="134"/>
      <c r="F43" s="268"/>
      <c r="G43" s="135"/>
      <c r="H43" s="72"/>
      <c r="I43" s="73"/>
      <c r="J43" s="72"/>
      <c r="K43" s="73"/>
      <c r="L43" s="72"/>
      <c r="M43" s="73"/>
      <c r="N43" s="72"/>
      <c r="O43" s="72"/>
      <c r="Q43" s="145"/>
    </row>
    <row r="44" spans="1:18" s="163" customFormat="1" x14ac:dyDescent="0.2">
      <c r="A44" s="113" t="s">
        <v>117</v>
      </c>
      <c r="B44" s="117" t="s">
        <v>285</v>
      </c>
      <c r="C44" s="123" t="s">
        <v>23</v>
      </c>
      <c r="D44" s="271">
        <v>1</v>
      </c>
      <c r="E44" s="134"/>
      <c r="F44" s="268"/>
      <c r="G44" s="135"/>
      <c r="H44" s="72"/>
      <c r="I44" s="73"/>
      <c r="J44" s="72"/>
      <c r="K44" s="73"/>
      <c r="L44" s="72"/>
      <c r="M44" s="73"/>
      <c r="N44" s="72"/>
      <c r="O44" s="72"/>
      <c r="Q44" s="145"/>
    </row>
    <row r="45" spans="1:18" s="163" customFormat="1" ht="25.5" x14ac:dyDescent="0.2">
      <c r="A45" s="113" t="s">
        <v>118</v>
      </c>
      <c r="B45" s="122" t="s">
        <v>103</v>
      </c>
      <c r="C45" s="104" t="s">
        <v>56</v>
      </c>
      <c r="D45" s="271">
        <v>20</v>
      </c>
      <c r="E45" s="134"/>
      <c r="F45" s="268"/>
      <c r="G45" s="135"/>
      <c r="H45" s="72"/>
      <c r="I45" s="73"/>
      <c r="J45" s="72"/>
      <c r="K45" s="73"/>
      <c r="L45" s="72"/>
      <c r="M45" s="73"/>
      <c r="N45" s="72"/>
      <c r="O45" s="72"/>
      <c r="Q45" s="145"/>
      <c r="R45" s="72"/>
    </row>
    <row r="46" spans="1:18" s="163" customFormat="1" ht="25.5" x14ac:dyDescent="0.2">
      <c r="A46" s="113" t="s">
        <v>119</v>
      </c>
      <c r="B46" s="122" t="s">
        <v>104</v>
      </c>
      <c r="C46" s="104" t="s">
        <v>56</v>
      </c>
      <c r="D46" s="188">
        <v>6</v>
      </c>
      <c r="E46" s="134"/>
      <c r="F46" s="268"/>
      <c r="G46" s="135"/>
      <c r="H46" s="72"/>
      <c r="I46" s="73"/>
      <c r="J46" s="72"/>
      <c r="K46" s="73"/>
      <c r="L46" s="72"/>
      <c r="M46" s="73"/>
      <c r="N46" s="72"/>
      <c r="O46" s="72"/>
      <c r="Q46" s="145"/>
      <c r="R46" s="72"/>
    </row>
    <row r="47" spans="1:18" s="163" customFormat="1" ht="25.5" x14ac:dyDescent="0.2">
      <c r="A47" s="113" t="s">
        <v>122</v>
      </c>
      <c r="B47" s="122" t="s">
        <v>341</v>
      </c>
      <c r="C47" s="104" t="s">
        <v>56</v>
      </c>
      <c r="D47" s="188">
        <v>1</v>
      </c>
      <c r="E47" s="134"/>
      <c r="F47" s="268"/>
      <c r="G47" s="135"/>
      <c r="H47" s="72"/>
      <c r="I47" s="73"/>
      <c r="J47" s="72"/>
      <c r="K47" s="73"/>
      <c r="L47" s="72"/>
      <c r="M47" s="73"/>
      <c r="N47" s="72"/>
      <c r="O47" s="72"/>
      <c r="Q47" s="145"/>
      <c r="R47" s="267"/>
    </row>
    <row r="48" spans="1:18" s="163" customFormat="1" ht="25.5" x14ac:dyDescent="0.2">
      <c r="A48" s="113" t="s">
        <v>123</v>
      </c>
      <c r="B48" s="122" t="s">
        <v>286</v>
      </c>
      <c r="C48" s="104" t="s">
        <v>56</v>
      </c>
      <c r="D48" s="188">
        <v>1</v>
      </c>
      <c r="E48" s="134"/>
      <c r="F48" s="268"/>
      <c r="G48" s="135"/>
      <c r="H48" s="72"/>
      <c r="I48" s="73"/>
      <c r="J48" s="72"/>
      <c r="K48" s="73"/>
      <c r="L48" s="72"/>
      <c r="M48" s="73"/>
      <c r="N48" s="72"/>
      <c r="O48" s="72"/>
      <c r="Q48" s="145"/>
      <c r="R48" s="267"/>
    </row>
    <row r="49" spans="1:17" s="163" customFormat="1" x14ac:dyDescent="0.2">
      <c r="A49" s="113" t="s">
        <v>126</v>
      </c>
      <c r="B49" s="108" t="s">
        <v>51</v>
      </c>
      <c r="C49" s="104" t="s">
        <v>41</v>
      </c>
      <c r="D49" s="207">
        <v>227.4</v>
      </c>
      <c r="E49" s="134"/>
      <c r="F49" s="268"/>
      <c r="G49" s="135"/>
      <c r="H49" s="72"/>
      <c r="I49" s="73"/>
      <c r="J49" s="72"/>
      <c r="K49" s="73"/>
      <c r="L49" s="72"/>
      <c r="M49" s="73"/>
      <c r="N49" s="72"/>
      <c r="O49" s="72"/>
      <c r="Q49" s="145"/>
    </row>
    <row r="50" spans="1:17" s="163" customFormat="1" x14ac:dyDescent="0.2">
      <c r="A50" s="113" t="s">
        <v>127</v>
      </c>
      <c r="B50" s="121" t="s">
        <v>52</v>
      </c>
      <c r="C50" s="104" t="s">
        <v>41</v>
      </c>
      <c r="D50" s="207">
        <f>SUM(D30:D35)</f>
        <v>315.29999999999995</v>
      </c>
      <c r="E50" s="71"/>
      <c r="F50" s="268"/>
      <c r="G50" s="73"/>
      <c r="H50" s="72"/>
      <c r="I50" s="73"/>
      <c r="J50" s="72"/>
      <c r="K50" s="73"/>
      <c r="L50" s="72"/>
      <c r="M50" s="73"/>
      <c r="N50" s="72"/>
      <c r="O50" s="72"/>
      <c r="Q50" s="145"/>
    </row>
    <row r="51" spans="1:17" ht="51" x14ac:dyDescent="0.2">
      <c r="A51" s="113" t="s">
        <v>234</v>
      </c>
      <c r="B51" s="108" t="s">
        <v>54</v>
      </c>
      <c r="C51" s="104" t="s">
        <v>50</v>
      </c>
      <c r="D51" s="119">
        <v>15</v>
      </c>
      <c r="E51" s="126"/>
      <c r="F51" s="129"/>
      <c r="G51" s="125"/>
      <c r="H51" s="56"/>
      <c r="I51" s="125"/>
      <c r="J51" s="56"/>
      <c r="K51" s="125"/>
      <c r="L51" s="56"/>
      <c r="M51" s="125"/>
      <c r="N51" s="56"/>
      <c r="O51" s="56"/>
      <c r="Q51" s="145"/>
    </row>
    <row r="52" spans="1:17" ht="63.75" x14ac:dyDescent="0.2">
      <c r="A52" s="113" t="s">
        <v>235</v>
      </c>
      <c r="B52" s="108" t="s">
        <v>55</v>
      </c>
      <c r="C52" s="104" t="s">
        <v>50</v>
      </c>
      <c r="D52" s="119">
        <v>6</v>
      </c>
      <c r="E52" s="126"/>
      <c r="F52" s="129"/>
      <c r="G52" s="125"/>
      <c r="H52" s="56"/>
      <c r="I52" s="125"/>
      <c r="J52" s="56"/>
      <c r="K52" s="125"/>
      <c r="L52" s="56"/>
      <c r="M52" s="125"/>
      <c r="N52" s="56"/>
      <c r="O52" s="56"/>
      <c r="Q52" s="145"/>
    </row>
    <row r="53" spans="1:17" ht="38.25" x14ac:dyDescent="0.2">
      <c r="A53" s="113" t="s">
        <v>236</v>
      </c>
      <c r="B53" s="108" t="s">
        <v>105</v>
      </c>
      <c r="C53" s="120" t="s">
        <v>50</v>
      </c>
      <c r="D53" s="119">
        <v>1</v>
      </c>
      <c r="E53" s="126"/>
      <c r="F53" s="129"/>
      <c r="G53" s="125"/>
      <c r="H53" s="72"/>
      <c r="I53" s="125"/>
      <c r="J53" s="56"/>
      <c r="K53" s="125"/>
      <c r="L53" s="56"/>
      <c r="M53" s="125"/>
      <c r="N53" s="56"/>
      <c r="O53" s="56"/>
      <c r="Q53" s="145"/>
    </row>
    <row r="54" spans="1:17" s="99" customFormat="1" ht="25.5" x14ac:dyDescent="0.2">
      <c r="A54" s="113" t="s">
        <v>237</v>
      </c>
      <c r="B54" s="158" t="s">
        <v>106</v>
      </c>
      <c r="C54" s="166" t="s">
        <v>41</v>
      </c>
      <c r="D54" s="169">
        <v>182.3</v>
      </c>
      <c r="E54" s="127"/>
      <c r="F54" s="129"/>
      <c r="G54" s="128"/>
      <c r="H54" s="72"/>
      <c r="I54" s="125"/>
      <c r="J54" s="56"/>
      <c r="K54" s="125"/>
      <c r="L54" s="56"/>
      <c r="M54" s="125"/>
      <c r="N54" s="56"/>
      <c r="O54" s="56"/>
    </row>
    <row r="55" spans="1:17" s="99" customFormat="1" ht="25.5" x14ac:dyDescent="0.2">
      <c r="A55" s="113" t="s">
        <v>238</v>
      </c>
      <c r="B55" s="158" t="s">
        <v>120</v>
      </c>
      <c r="C55" s="166" t="s">
        <v>41</v>
      </c>
      <c r="D55" s="169">
        <v>18.100000000000001</v>
      </c>
      <c r="E55" s="127"/>
      <c r="F55" s="129"/>
      <c r="G55" s="128"/>
      <c r="H55" s="72"/>
      <c r="I55" s="125"/>
      <c r="J55" s="56"/>
      <c r="K55" s="125"/>
      <c r="L55" s="56"/>
      <c r="M55" s="125"/>
      <c r="N55" s="56"/>
      <c r="O55" s="56"/>
    </row>
    <row r="56" spans="1:17" s="99" customFormat="1" ht="25.5" x14ac:dyDescent="0.2">
      <c r="A56" s="113" t="s">
        <v>239</v>
      </c>
      <c r="B56" s="167" t="s">
        <v>121</v>
      </c>
      <c r="C56" s="168" t="s">
        <v>23</v>
      </c>
      <c r="D56" s="55">
        <v>10</v>
      </c>
      <c r="E56" s="126"/>
      <c r="F56" s="129"/>
      <c r="G56" s="125"/>
      <c r="H56" s="56"/>
      <c r="I56" s="125"/>
      <c r="J56" s="56"/>
      <c r="K56" s="125"/>
      <c r="L56" s="56"/>
      <c r="M56" s="125"/>
      <c r="N56" s="56"/>
      <c r="O56" s="56"/>
    </row>
    <row r="57" spans="1:17" s="99" customFormat="1" ht="25.5" x14ac:dyDescent="0.2">
      <c r="A57" s="113" t="s">
        <v>240</v>
      </c>
      <c r="B57" s="167" t="s">
        <v>124</v>
      </c>
      <c r="C57" s="168" t="s">
        <v>23</v>
      </c>
      <c r="D57" s="55">
        <v>2</v>
      </c>
      <c r="E57" s="126"/>
      <c r="F57" s="129"/>
      <c r="G57" s="125"/>
      <c r="H57" s="56"/>
      <c r="I57" s="125"/>
      <c r="J57" s="56"/>
      <c r="K57" s="125"/>
      <c r="L57" s="56"/>
      <c r="M57" s="125"/>
      <c r="N57" s="56"/>
      <c r="O57" s="56"/>
    </row>
    <row r="58" spans="1:17" s="99" customFormat="1" ht="25.5" x14ac:dyDescent="0.2">
      <c r="A58" s="113" t="s">
        <v>241</v>
      </c>
      <c r="B58" s="158" t="s">
        <v>125</v>
      </c>
      <c r="C58" s="166" t="s">
        <v>50</v>
      </c>
      <c r="D58" s="188">
        <v>4</v>
      </c>
      <c r="E58" s="127"/>
      <c r="F58" s="129"/>
      <c r="G58" s="128"/>
      <c r="H58" s="72"/>
      <c r="I58" s="125"/>
      <c r="J58" s="56"/>
      <c r="K58" s="125"/>
      <c r="L58" s="56"/>
      <c r="M58" s="125"/>
      <c r="N58" s="56"/>
      <c r="O58" s="56"/>
    </row>
    <row r="59" spans="1:17" s="74" customFormat="1" ht="25.5" x14ac:dyDescent="0.2">
      <c r="A59" s="165">
        <v>4</v>
      </c>
      <c r="B59" s="151" t="s">
        <v>128</v>
      </c>
      <c r="C59" s="121"/>
      <c r="D59" s="121"/>
      <c r="E59" s="147"/>
      <c r="F59" s="148"/>
      <c r="G59" s="73"/>
      <c r="H59" s="149"/>
      <c r="I59" s="150"/>
      <c r="J59" s="72"/>
      <c r="K59" s="73"/>
      <c r="L59" s="72"/>
      <c r="M59" s="150"/>
      <c r="N59" s="72"/>
      <c r="O59" s="72"/>
    </row>
    <row r="60" spans="1:17" s="74" customFormat="1" ht="51" x14ac:dyDescent="0.2">
      <c r="A60" s="104" t="s">
        <v>129</v>
      </c>
      <c r="B60" s="105" t="s">
        <v>40</v>
      </c>
      <c r="C60" s="106" t="s">
        <v>41</v>
      </c>
      <c r="D60" s="107">
        <v>1.2</v>
      </c>
      <c r="E60" s="71"/>
      <c r="F60" s="72"/>
      <c r="G60" s="73"/>
      <c r="H60" s="72"/>
      <c r="I60" s="73"/>
      <c r="J60" s="72"/>
      <c r="K60" s="73"/>
      <c r="L60" s="72"/>
      <c r="M60" s="73"/>
      <c r="N60" s="72"/>
      <c r="O60" s="72"/>
      <c r="Q60" s="145"/>
    </row>
    <row r="61" spans="1:17" ht="25.5" x14ac:dyDescent="0.2">
      <c r="A61" s="104" t="s">
        <v>130</v>
      </c>
      <c r="B61" s="108" t="s">
        <v>74</v>
      </c>
      <c r="C61" s="109" t="s">
        <v>42</v>
      </c>
      <c r="D61" s="107">
        <v>1.8</v>
      </c>
      <c r="E61" s="126"/>
      <c r="F61" s="72"/>
      <c r="G61" s="125"/>
      <c r="H61" s="56"/>
      <c r="I61" s="125"/>
      <c r="J61" s="56"/>
      <c r="K61" s="125"/>
      <c r="L61" s="56"/>
      <c r="M61" s="125"/>
      <c r="N61" s="56"/>
      <c r="O61" s="56"/>
      <c r="Q61" s="145"/>
    </row>
    <row r="62" spans="1:17" ht="51" x14ac:dyDescent="0.2">
      <c r="A62" s="104" t="s">
        <v>131</v>
      </c>
      <c r="B62" s="108" t="s">
        <v>75</v>
      </c>
      <c r="C62" s="109" t="s">
        <v>42</v>
      </c>
      <c r="D62" s="107">
        <f>D61</f>
        <v>1.8</v>
      </c>
      <c r="E62" s="71"/>
      <c r="F62" s="72"/>
      <c r="G62" s="73"/>
      <c r="H62" s="72"/>
      <c r="I62" s="73"/>
      <c r="J62" s="72"/>
      <c r="K62" s="73"/>
      <c r="L62" s="72"/>
      <c r="M62" s="73"/>
      <c r="N62" s="72"/>
      <c r="O62" s="72"/>
      <c r="Q62" s="145"/>
    </row>
    <row r="63" spans="1:17" ht="25.5" x14ac:dyDescent="0.2">
      <c r="A63" s="104" t="s">
        <v>132</v>
      </c>
      <c r="B63" s="108" t="s">
        <v>44</v>
      </c>
      <c r="C63" s="109" t="s">
        <v>45</v>
      </c>
      <c r="D63" s="107">
        <v>0.16</v>
      </c>
      <c r="E63" s="127"/>
      <c r="F63" s="72"/>
      <c r="G63" s="128"/>
      <c r="H63" s="56"/>
      <c r="I63" s="125"/>
      <c r="J63" s="56"/>
      <c r="K63" s="125"/>
      <c r="L63" s="56"/>
      <c r="M63" s="73"/>
      <c r="N63" s="56"/>
      <c r="O63" s="56"/>
      <c r="Q63" s="145"/>
    </row>
    <row r="64" spans="1:17" ht="14.25" x14ac:dyDescent="0.2">
      <c r="A64" s="104" t="s">
        <v>133</v>
      </c>
      <c r="B64" s="108" t="s">
        <v>46</v>
      </c>
      <c r="C64" s="109" t="s">
        <v>45</v>
      </c>
      <c r="D64" s="107">
        <v>0.27</v>
      </c>
      <c r="E64" s="127"/>
      <c r="F64" s="72"/>
      <c r="G64" s="128"/>
      <c r="H64" s="56"/>
      <c r="I64" s="125"/>
      <c r="J64" s="56"/>
      <c r="K64" s="125"/>
      <c r="L64" s="56"/>
      <c r="M64" s="73"/>
      <c r="N64" s="56"/>
      <c r="O64" s="56"/>
      <c r="Q64" s="145"/>
    </row>
    <row r="65" spans="1:17" s="74" customFormat="1" x14ac:dyDescent="0.2">
      <c r="A65" s="165">
        <v>5</v>
      </c>
      <c r="B65" s="151" t="s">
        <v>134</v>
      </c>
      <c r="C65" s="121"/>
      <c r="D65" s="121"/>
      <c r="E65" s="147"/>
      <c r="F65" s="148"/>
      <c r="G65" s="73"/>
      <c r="H65" s="149"/>
      <c r="I65" s="150"/>
      <c r="J65" s="72"/>
      <c r="K65" s="73"/>
      <c r="L65" s="72"/>
      <c r="M65" s="150"/>
      <c r="N65" s="72"/>
      <c r="O65" s="72"/>
    </row>
    <row r="66" spans="1:17" ht="63.75" x14ac:dyDescent="0.2">
      <c r="A66" s="109" t="s">
        <v>135</v>
      </c>
      <c r="B66" s="170" t="s">
        <v>167</v>
      </c>
      <c r="C66" s="171" t="s">
        <v>23</v>
      </c>
      <c r="D66" s="174">
        <v>1</v>
      </c>
      <c r="E66" s="130"/>
      <c r="F66" s="56"/>
      <c r="G66" s="125"/>
      <c r="H66" s="56"/>
      <c r="I66" s="125"/>
      <c r="J66" s="56"/>
      <c r="K66" s="125"/>
      <c r="L66" s="56"/>
      <c r="M66" s="73"/>
      <c r="N66" s="56"/>
      <c r="O66" s="56"/>
      <c r="Q66" s="145"/>
    </row>
    <row r="67" spans="1:17" x14ac:dyDescent="0.2">
      <c r="A67" s="109" t="s">
        <v>168</v>
      </c>
      <c r="B67" s="108" t="s">
        <v>136</v>
      </c>
      <c r="C67" s="109" t="s">
        <v>23</v>
      </c>
      <c r="D67" s="172">
        <v>2</v>
      </c>
      <c r="E67" s="126"/>
      <c r="F67" s="129"/>
      <c r="G67" s="73"/>
      <c r="H67" s="72"/>
      <c r="I67" s="125"/>
      <c r="J67" s="56"/>
      <c r="K67" s="125"/>
      <c r="L67" s="56"/>
      <c r="M67" s="125"/>
      <c r="N67" s="56"/>
      <c r="O67" s="56"/>
      <c r="Q67" s="145"/>
    </row>
    <row r="68" spans="1:17" x14ac:dyDescent="0.2">
      <c r="A68" s="109" t="s">
        <v>169</v>
      </c>
      <c r="B68" s="108" t="s">
        <v>137</v>
      </c>
      <c r="C68" s="109" t="s">
        <v>56</v>
      </c>
      <c r="D68" s="172">
        <v>4</v>
      </c>
      <c r="E68" s="136"/>
      <c r="F68" s="129"/>
      <c r="G68" s="125"/>
      <c r="H68" s="72"/>
      <c r="I68" s="125"/>
      <c r="J68" s="56"/>
      <c r="K68" s="125"/>
      <c r="L68" s="56"/>
      <c r="M68" s="125"/>
      <c r="N68" s="56"/>
      <c r="O68" s="56"/>
      <c r="Q68" s="145"/>
    </row>
    <row r="69" spans="1:17" ht="25.5" x14ac:dyDescent="0.2">
      <c r="A69" s="109" t="s">
        <v>170</v>
      </c>
      <c r="B69" s="108" t="s">
        <v>138</v>
      </c>
      <c r="C69" s="109" t="s">
        <v>56</v>
      </c>
      <c r="D69" s="172">
        <v>2</v>
      </c>
      <c r="E69" s="126"/>
      <c r="F69" s="129"/>
      <c r="G69" s="73"/>
      <c r="H69" s="72"/>
      <c r="I69" s="125"/>
      <c r="J69" s="56"/>
      <c r="K69" s="125"/>
      <c r="L69" s="56"/>
      <c r="M69" s="125"/>
      <c r="N69" s="56"/>
      <c r="O69" s="56"/>
      <c r="Q69" s="145"/>
    </row>
    <row r="70" spans="1:17" x14ac:dyDescent="0.2">
      <c r="A70" s="109" t="s">
        <v>171</v>
      </c>
      <c r="B70" s="108" t="s">
        <v>139</v>
      </c>
      <c r="C70" s="109" t="s">
        <v>23</v>
      </c>
      <c r="D70" s="172">
        <v>2</v>
      </c>
      <c r="E70" s="136"/>
      <c r="F70" s="129"/>
      <c r="G70" s="125"/>
      <c r="H70" s="72"/>
      <c r="I70" s="125"/>
      <c r="J70" s="56"/>
      <c r="K70" s="125"/>
      <c r="L70" s="56"/>
      <c r="M70" s="125"/>
      <c r="N70" s="56"/>
      <c r="O70" s="56"/>
      <c r="Q70" s="145"/>
    </row>
    <row r="71" spans="1:17" x14ac:dyDescent="0.2">
      <c r="A71" s="109" t="s">
        <v>172</v>
      </c>
      <c r="B71" s="108" t="s">
        <v>140</v>
      </c>
      <c r="C71" s="109" t="s">
        <v>23</v>
      </c>
      <c r="D71" s="172">
        <v>1</v>
      </c>
      <c r="E71" s="126"/>
      <c r="F71" s="129"/>
      <c r="G71" s="73"/>
      <c r="H71" s="72"/>
      <c r="I71" s="125"/>
      <c r="J71" s="56"/>
      <c r="K71" s="125"/>
      <c r="L71" s="56"/>
      <c r="M71" s="125"/>
      <c r="N71" s="56"/>
      <c r="O71" s="56"/>
      <c r="Q71" s="145"/>
    </row>
    <row r="72" spans="1:17" x14ac:dyDescent="0.2">
      <c r="A72" s="109" t="s">
        <v>173</v>
      </c>
      <c r="B72" s="108" t="s">
        <v>141</v>
      </c>
      <c r="C72" s="109" t="s">
        <v>23</v>
      </c>
      <c r="D72" s="172">
        <v>1</v>
      </c>
      <c r="E72" s="136"/>
      <c r="F72" s="129"/>
      <c r="G72" s="125"/>
      <c r="H72" s="72"/>
      <c r="I72" s="125"/>
      <c r="J72" s="56"/>
      <c r="K72" s="125"/>
      <c r="L72" s="56"/>
      <c r="M72" s="125"/>
      <c r="N72" s="56"/>
      <c r="O72" s="56"/>
      <c r="Q72" s="145"/>
    </row>
    <row r="73" spans="1:17" x14ac:dyDescent="0.2">
      <c r="A73" s="109" t="s">
        <v>174</v>
      </c>
      <c r="B73" s="108" t="s">
        <v>145</v>
      </c>
      <c r="C73" s="109" t="s">
        <v>23</v>
      </c>
      <c r="D73" s="172">
        <v>1</v>
      </c>
      <c r="E73" s="136"/>
      <c r="F73" s="129"/>
      <c r="G73" s="125"/>
      <c r="H73" s="72"/>
      <c r="I73" s="125"/>
      <c r="J73" s="56"/>
      <c r="K73" s="125"/>
      <c r="L73" s="56"/>
      <c r="M73" s="125"/>
      <c r="N73" s="56"/>
      <c r="O73" s="56"/>
      <c r="Q73" s="145"/>
    </row>
    <row r="74" spans="1:17" x14ac:dyDescent="0.2">
      <c r="A74" s="109" t="s">
        <v>175</v>
      </c>
      <c r="B74" s="108" t="s">
        <v>146</v>
      </c>
      <c r="C74" s="109" t="s">
        <v>23</v>
      </c>
      <c r="D74" s="172">
        <v>1</v>
      </c>
      <c r="E74" s="136"/>
      <c r="F74" s="129"/>
      <c r="G74" s="125"/>
      <c r="H74" s="72"/>
      <c r="I74" s="125"/>
      <c r="J74" s="56"/>
      <c r="K74" s="125"/>
      <c r="L74" s="56"/>
      <c r="M74" s="125"/>
      <c r="N74" s="56"/>
      <c r="O74" s="56"/>
      <c r="Q74" s="145"/>
    </row>
    <row r="75" spans="1:17" x14ac:dyDescent="0.2">
      <c r="A75" s="109" t="s">
        <v>176</v>
      </c>
      <c r="B75" s="108" t="s">
        <v>147</v>
      </c>
      <c r="C75" s="109" t="s">
        <v>56</v>
      </c>
      <c r="D75" s="172">
        <v>1</v>
      </c>
      <c r="E75" s="136"/>
      <c r="F75" s="129"/>
      <c r="G75" s="125"/>
      <c r="H75" s="72"/>
      <c r="I75" s="125"/>
      <c r="J75" s="56"/>
      <c r="K75" s="125"/>
      <c r="L75" s="56"/>
      <c r="M75" s="125"/>
      <c r="N75" s="56"/>
      <c r="O75" s="56"/>
      <c r="Q75" s="145"/>
    </row>
    <row r="76" spans="1:17" ht="25.5" x14ac:dyDescent="0.2">
      <c r="A76" s="109" t="s">
        <v>177</v>
      </c>
      <c r="B76" s="108" t="s">
        <v>157</v>
      </c>
      <c r="C76" s="109" t="s">
        <v>56</v>
      </c>
      <c r="D76" s="172">
        <v>1</v>
      </c>
      <c r="E76" s="126"/>
      <c r="F76" s="129"/>
      <c r="G76" s="125"/>
      <c r="H76" s="72"/>
      <c r="I76" s="125"/>
      <c r="J76" s="56"/>
      <c r="K76" s="125"/>
      <c r="L76" s="56"/>
      <c r="M76" s="125"/>
      <c r="N76" s="56"/>
      <c r="O76" s="56"/>
      <c r="Q76" s="145"/>
    </row>
    <row r="77" spans="1:17" x14ac:dyDescent="0.2">
      <c r="A77" s="109" t="s">
        <v>178</v>
      </c>
      <c r="B77" s="108" t="s">
        <v>158</v>
      </c>
      <c r="C77" s="109" t="s">
        <v>56</v>
      </c>
      <c r="D77" s="172">
        <v>3</v>
      </c>
      <c r="E77" s="127"/>
      <c r="F77" s="129"/>
      <c r="G77" s="128"/>
      <c r="H77" s="72"/>
      <c r="I77" s="125"/>
      <c r="J77" s="56"/>
      <c r="K77" s="125"/>
      <c r="L77" s="56"/>
      <c r="M77" s="125"/>
      <c r="N77" s="56"/>
      <c r="O77" s="56"/>
      <c r="Q77" s="145"/>
    </row>
    <row r="78" spans="1:17" x14ac:dyDescent="0.2">
      <c r="A78" s="109" t="s">
        <v>179</v>
      </c>
      <c r="B78" s="108" t="s">
        <v>142</v>
      </c>
      <c r="C78" s="109" t="s">
        <v>56</v>
      </c>
      <c r="D78" s="172">
        <v>1</v>
      </c>
      <c r="E78" s="127"/>
      <c r="F78" s="129"/>
      <c r="G78" s="128"/>
      <c r="H78" s="72"/>
      <c r="I78" s="125"/>
      <c r="J78" s="56"/>
      <c r="K78" s="125"/>
      <c r="L78" s="56"/>
      <c r="M78" s="73"/>
      <c r="N78" s="56"/>
      <c r="O78" s="56"/>
      <c r="Q78" s="145"/>
    </row>
    <row r="79" spans="1:17" x14ac:dyDescent="0.2">
      <c r="A79" s="109" t="s">
        <v>180</v>
      </c>
      <c r="B79" s="108" t="s">
        <v>143</v>
      </c>
      <c r="C79" s="109" t="s">
        <v>56</v>
      </c>
      <c r="D79" s="172">
        <v>1</v>
      </c>
      <c r="E79" s="127"/>
      <c r="F79" s="129"/>
      <c r="G79" s="128"/>
      <c r="H79" s="72"/>
      <c r="I79" s="125"/>
      <c r="J79" s="56"/>
      <c r="K79" s="125"/>
      <c r="L79" s="56"/>
      <c r="M79" s="125"/>
      <c r="N79" s="56"/>
      <c r="O79" s="56"/>
      <c r="Q79" s="145"/>
    </row>
    <row r="80" spans="1:17" ht="25.5" x14ac:dyDescent="0.2">
      <c r="A80" s="109" t="s">
        <v>181</v>
      </c>
      <c r="B80" s="108" t="s">
        <v>144</v>
      </c>
      <c r="C80" s="109" t="s">
        <v>56</v>
      </c>
      <c r="D80" s="172">
        <v>1</v>
      </c>
      <c r="E80" s="127"/>
      <c r="F80" s="129"/>
      <c r="G80" s="128"/>
      <c r="H80" s="72"/>
      <c r="I80" s="125"/>
      <c r="J80" s="56"/>
      <c r="K80" s="125"/>
      <c r="L80" s="56"/>
      <c r="M80" s="125"/>
      <c r="N80" s="56"/>
      <c r="O80" s="56"/>
      <c r="Q80" s="145"/>
    </row>
    <row r="81" spans="1:17" x14ac:dyDescent="0.2">
      <c r="A81" s="109" t="s">
        <v>182</v>
      </c>
      <c r="B81" s="108" t="s">
        <v>148</v>
      </c>
      <c r="C81" s="109" t="s">
        <v>56</v>
      </c>
      <c r="D81" s="172">
        <v>1</v>
      </c>
      <c r="E81" s="127"/>
      <c r="F81" s="129"/>
      <c r="G81" s="128"/>
      <c r="H81" s="72"/>
      <c r="I81" s="125"/>
      <c r="J81" s="56"/>
      <c r="K81" s="125"/>
      <c r="L81" s="56"/>
      <c r="M81" s="125"/>
      <c r="N81" s="56"/>
      <c r="O81" s="56"/>
      <c r="Q81" s="145"/>
    </row>
    <row r="82" spans="1:17" x14ac:dyDescent="0.2">
      <c r="A82" s="109" t="s">
        <v>183</v>
      </c>
      <c r="B82" s="108" t="s">
        <v>149</v>
      </c>
      <c r="C82" s="109" t="s">
        <v>56</v>
      </c>
      <c r="D82" s="172">
        <v>1</v>
      </c>
      <c r="E82" s="127"/>
      <c r="F82" s="129"/>
      <c r="G82" s="128"/>
      <c r="H82" s="72"/>
      <c r="I82" s="125"/>
      <c r="J82" s="56"/>
      <c r="K82" s="125"/>
      <c r="L82" s="56"/>
      <c r="M82" s="125"/>
      <c r="N82" s="56"/>
      <c r="O82" s="56"/>
      <c r="Q82" s="145"/>
    </row>
    <row r="83" spans="1:17" x14ac:dyDescent="0.2">
      <c r="A83" s="109" t="s">
        <v>184</v>
      </c>
      <c r="B83" s="108" t="s">
        <v>150</v>
      </c>
      <c r="C83" s="109" t="s">
        <v>56</v>
      </c>
      <c r="D83" s="172">
        <v>2</v>
      </c>
      <c r="E83" s="127"/>
      <c r="F83" s="129"/>
      <c r="G83" s="128"/>
      <c r="H83" s="72"/>
      <c r="I83" s="125"/>
      <c r="J83" s="56"/>
      <c r="K83" s="125"/>
      <c r="L83" s="56"/>
      <c r="M83" s="125"/>
      <c r="N83" s="56"/>
      <c r="O83" s="56"/>
      <c r="Q83" s="145"/>
    </row>
    <row r="84" spans="1:17" x14ac:dyDescent="0.2">
      <c r="A84" s="109" t="s">
        <v>185</v>
      </c>
      <c r="B84" s="108" t="s">
        <v>151</v>
      </c>
      <c r="C84" s="109" t="s">
        <v>56</v>
      </c>
      <c r="D84" s="172">
        <v>2</v>
      </c>
      <c r="E84" s="127"/>
      <c r="F84" s="129"/>
      <c r="G84" s="128"/>
      <c r="H84" s="72"/>
      <c r="I84" s="125"/>
      <c r="J84" s="56"/>
      <c r="K84" s="125"/>
      <c r="L84" s="56"/>
      <c r="M84" s="125"/>
      <c r="N84" s="56"/>
      <c r="O84" s="56"/>
      <c r="Q84" s="145"/>
    </row>
    <row r="85" spans="1:17" x14ac:dyDescent="0.2">
      <c r="A85" s="109" t="s">
        <v>186</v>
      </c>
      <c r="B85" s="108" t="s">
        <v>152</v>
      </c>
      <c r="C85" s="109" t="s">
        <v>56</v>
      </c>
      <c r="D85" s="172">
        <v>2</v>
      </c>
      <c r="E85" s="127"/>
      <c r="F85" s="129"/>
      <c r="G85" s="128"/>
      <c r="H85" s="72"/>
      <c r="I85" s="125"/>
      <c r="J85" s="56"/>
      <c r="K85" s="125"/>
      <c r="L85" s="56"/>
      <c r="M85" s="125"/>
      <c r="N85" s="56"/>
      <c r="O85" s="56"/>
      <c r="Q85" s="145"/>
    </row>
    <row r="86" spans="1:17" x14ac:dyDescent="0.2">
      <c r="A86" s="109" t="s">
        <v>187</v>
      </c>
      <c r="B86" s="108" t="s">
        <v>153</v>
      </c>
      <c r="C86" s="109" t="s">
        <v>23</v>
      </c>
      <c r="D86" s="172">
        <v>1</v>
      </c>
      <c r="E86" s="127"/>
      <c r="F86" s="129"/>
      <c r="G86" s="128"/>
      <c r="H86" s="72"/>
      <c r="I86" s="125"/>
      <c r="J86" s="56"/>
      <c r="K86" s="125"/>
      <c r="L86" s="56"/>
      <c r="M86" s="125"/>
      <c r="N86" s="56"/>
      <c r="O86" s="56"/>
      <c r="Q86" s="145"/>
    </row>
    <row r="87" spans="1:17" x14ac:dyDescent="0.2">
      <c r="A87" s="109" t="s">
        <v>188</v>
      </c>
      <c r="B87" s="108" t="s">
        <v>154</v>
      </c>
      <c r="C87" s="109" t="s">
        <v>56</v>
      </c>
      <c r="D87" s="172">
        <v>1</v>
      </c>
      <c r="E87" s="127"/>
      <c r="F87" s="129"/>
      <c r="G87" s="128"/>
      <c r="H87" s="72"/>
      <c r="I87" s="125"/>
      <c r="J87" s="56"/>
      <c r="K87" s="125"/>
      <c r="L87" s="56"/>
      <c r="M87" s="125"/>
      <c r="N87" s="56"/>
      <c r="O87" s="56"/>
      <c r="Q87" s="145"/>
    </row>
    <row r="88" spans="1:17" x14ac:dyDescent="0.2">
      <c r="A88" s="109" t="s">
        <v>189</v>
      </c>
      <c r="B88" s="108" t="s">
        <v>155</v>
      </c>
      <c r="C88" s="109" t="s">
        <v>56</v>
      </c>
      <c r="D88" s="172">
        <v>1</v>
      </c>
      <c r="E88" s="127"/>
      <c r="F88" s="129"/>
      <c r="G88" s="128"/>
      <c r="H88" s="72"/>
      <c r="I88" s="125"/>
      <c r="J88" s="56"/>
      <c r="K88" s="125"/>
      <c r="L88" s="56"/>
      <c r="M88" s="125"/>
      <c r="N88" s="56"/>
      <c r="O88" s="56"/>
      <c r="Q88" s="145"/>
    </row>
    <row r="89" spans="1:17" x14ac:dyDescent="0.2">
      <c r="A89" s="109" t="s">
        <v>190</v>
      </c>
      <c r="B89" s="108" t="s">
        <v>156</v>
      </c>
      <c r="C89" s="109" t="s">
        <v>56</v>
      </c>
      <c r="D89" s="172">
        <v>1</v>
      </c>
      <c r="E89" s="127"/>
      <c r="F89" s="129"/>
      <c r="G89" s="128"/>
      <c r="H89" s="72"/>
      <c r="I89" s="125"/>
      <c r="J89" s="56"/>
      <c r="K89" s="125"/>
      <c r="L89" s="56"/>
      <c r="M89" s="125"/>
      <c r="N89" s="56"/>
      <c r="O89" s="56"/>
      <c r="Q89" s="145"/>
    </row>
    <row r="90" spans="1:17" x14ac:dyDescent="0.2">
      <c r="A90" s="109" t="s">
        <v>191</v>
      </c>
      <c r="B90" s="108" t="s">
        <v>159</v>
      </c>
      <c r="C90" s="109" t="s">
        <v>56</v>
      </c>
      <c r="D90" s="172">
        <v>5</v>
      </c>
      <c r="E90" s="127"/>
      <c r="F90" s="129"/>
      <c r="G90" s="128"/>
      <c r="H90" s="72"/>
      <c r="I90" s="125"/>
      <c r="J90" s="56"/>
      <c r="K90" s="125"/>
      <c r="L90" s="56"/>
      <c r="M90" s="125"/>
      <c r="N90" s="56"/>
      <c r="O90" s="56"/>
      <c r="Q90" s="145"/>
    </row>
    <row r="91" spans="1:17" ht="38.25" x14ac:dyDescent="0.2">
      <c r="A91" s="109" t="s">
        <v>192</v>
      </c>
      <c r="B91" s="108" t="s">
        <v>657</v>
      </c>
      <c r="C91" s="109" t="s">
        <v>41</v>
      </c>
      <c r="D91" s="173">
        <v>1.2</v>
      </c>
      <c r="E91" s="71"/>
      <c r="F91" s="72"/>
      <c r="G91" s="73"/>
      <c r="H91" s="72"/>
      <c r="I91" s="73"/>
      <c r="J91" s="72"/>
      <c r="K91" s="73"/>
      <c r="L91" s="72"/>
      <c r="M91" s="73"/>
      <c r="N91" s="72"/>
      <c r="O91" s="72"/>
      <c r="Q91" s="145"/>
    </row>
    <row r="92" spans="1:17" ht="27" x14ac:dyDescent="0.2">
      <c r="A92" s="109" t="s">
        <v>193</v>
      </c>
      <c r="B92" s="122" t="s">
        <v>160</v>
      </c>
      <c r="C92" s="109" t="s">
        <v>56</v>
      </c>
      <c r="D92" s="172">
        <v>2</v>
      </c>
      <c r="E92" s="127"/>
      <c r="F92" s="129"/>
      <c r="G92" s="128"/>
      <c r="H92" s="72"/>
      <c r="I92" s="125"/>
      <c r="J92" s="56"/>
      <c r="K92" s="125"/>
      <c r="L92" s="56"/>
      <c r="M92" s="125"/>
      <c r="N92" s="56"/>
      <c r="O92" s="56"/>
      <c r="Q92" s="145"/>
    </row>
    <row r="93" spans="1:17" x14ac:dyDescent="0.2">
      <c r="A93" s="109" t="s">
        <v>197</v>
      </c>
      <c r="B93" s="108" t="s">
        <v>161</v>
      </c>
      <c r="C93" s="109" t="s">
        <v>23</v>
      </c>
      <c r="D93" s="172">
        <v>1</v>
      </c>
      <c r="E93" s="127"/>
      <c r="F93" s="129"/>
      <c r="G93" s="128"/>
      <c r="H93" s="72"/>
      <c r="I93" s="125"/>
      <c r="J93" s="56"/>
      <c r="K93" s="125"/>
      <c r="L93" s="56"/>
      <c r="M93" s="125"/>
      <c r="N93" s="56"/>
      <c r="O93" s="56"/>
      <c r="Q93" s="145"/>
    </row>
    <row r="94" spans="1:17" s="99" customFormat="1" ht="25.5" x14ac:dyDescent="0.2">
      <c r="A94" s="55" t="s">
        <v>198</v>
      </c>
      <c r="B94" s="175" t="s">
        <v>199</v>
      </c>
      <c r="C94" s="176" t="s">
        <v>194</v>
      </c>
      <c r="D94" s="55">
        <v>0.23</v>
      </c>
      <c r="E94" s="126"/>
      <c r="F94" s="129"/>
      <c r="G94" s="125"/>
      <c r="H94" s="56"/>
      <c r="I94" s="125"/>
      <c r="J94" s="56"/>
      <c r="K94" s="125"/>
      <c r="L94" s="56"/>
      <c r="M94" s="125"/>
      <c r="N94" s="56"/>
      <c r="O94" s="56"/>
    </row>
    <row r="95" spans="1:17" s="99" customFormat="1" ht="14.25" x14ac:dyDescent="0.2">
      <c r="A95" s="55" t="s">
        <v>202</v>
      </c>
      <c r="B95" s="175" t="s">
        <v>200</v>
      </c>
      <c r="C95" s="176" t="s">
        <v>194</v>
      </c>
      <c r="D95" s="55">
        <v>0.53</v>
      </c>
      <c r="E95" s="126"/>
      <c r="F95" s="129"/>
      <c r="G95" s="125"/>
      <c r="H95" s="56"/>
      <c r="I95" s="125"/>
      <c r="J95" s="56"/>
      <c r="K95" s="125"/>
      <c r="L95" s="56"/>
      <c r="M95" s="125"/>
      <c r="N95" s="56"/>
      <c r="O95" s="56"/>
    </row>
    <row r="96" spans="1:17" s="99" customFormat="1" x14ac:dyDescent="0.2">
      <c r="A96" s="55" t="s">
        <v>203</v>
      </c>
      <c r="B96" s="175" t="s">
        <v>195</v>
      </c>
      <c r="C96" s="176" t="s">
        <v>196</v>
      </c>
      <c r="D96" s="55">
        <v>79</v>
      </c>
      <c r="E96" s="126"/>
      <c r="F96" s="129"/>
      <c r="G96" s="125"/>
      <c r="H96" s="56"/>
      <c r="I96" s="125"/>
      <c r="J96" s="56"/>
      <c r="K96" s="125"/>
      <c r="L96" s="56"/>
      <c r="M96" s="125"/>
      <c r="N96" s="56"/>
      <c r="O96" s="56"/>
    </row>
    <row r="97" spans="1:17" s="99" customFormat="1" ht="25.5" x14ac:dyDescent="0.2">
      <c r="A97" s="55" t="s">
        <v>204</v>
      </c>
      <c r="B97" s="175" t="s">
        <v>201</v>
      </c>
      <c r="C97" s="176" t="s">
        <v>56</v>
      </c>
      <c r="D97" s="55">
        <v>6</v>
      </c>
      <c r="E97" s="126"/>
      <c r="F97" s="129"/>
      <c r="G97" s="125"/>
      <c r="H97" s="56"/>
      <c r="I97" s="125"/>
      <c r="J97" s="56"/>
      <c r="K97" s="125"/>
      <c r="L97" s="56"/>
      <c r="M97" s="125"/>
      <c r="N97" s="56"/>
      <c r="O97" s="56"/>
    </row>
    <row r="98" spans="1:17" ht="25.5" x14ac:dyDescent="0.2">
      <c r="A98" s="109" t="s">
        <v>205</v>
      </c>
      <c r="B98" s="122" t="s">
        <v>162</v>
      </c>
      <c r="C98" s="109" t="s">
        <v>56</v>
      </c>
      <c r="D98" s="172">
        <v>1</v>
      </c>
      <c r="E98" s="127"/>
      <c r="F98" s="129"/>
      <c r="G98" s="128"/>
      <c r="H98" s="72"/>
      <c r="I98" s="125"/>
      <c r="J98" s="56"/>
      <c r="K98" s="125"/>
      <c r="L98" s="56"/>
      <c r="M98" s="125"/>
      <c r="N98" s="56"/>
      <c r="O98" s="56"/>
      <c r="Q98" s="145"/>
    </row>
    <row r="99" spans="1:17" x14ac:dyDescent="0.2">
      <c r="A99" s="109" t="s">
        <v>206</v>
      </c>
      <c r="B99" s="108" t="s">
        <v>163</v>
      </c>
      <c r="C99" s="104" t="s">
        <v>41</v>
      </c>
      <c r="D99" s="173">
        <v>1.2</v>
      </c>
      <c r="E99" s="127"/>
      <c r="F99" s="129"/>
      <c r="G99" s="128"/>
      <c r="H99" s="72"/>
      <c r="I99" s="125"/>
      <c r="J99" s="56"/>
      <c r="K99" s="125"/>
      <c r="L99" s="56"/>
      <c r="M99" s="125"/>
      <c r="N99" s="56"/>
      <c r="O99" s="56"/>
      <c r="Q99" s="145"/>
    </row>
    <row r="100" spans="1:17" x14ac:dyDescent="0.2">
      <c r="A100" s="109" t="s">
        <v>207</v>
      </c>
      <c r="B100" s="121" t="s">
        <v>164</v>
      </c>
      <c r="C100" s="104" t="s">
        <v>41</v>
      </c>
      <c r="D100" s="173">
        <v>1.2</v>
      </c>
      <c r="E100" s="126"/>
      <c r="F100" s="129"/>
      <c r="G100" s="125"/>
      <c r="H100" s="72"/>
      <c r="I100" s="125"/>
      <c r="J100" s="56"/>
      <c r="K100" s="125"/>
      <c r="L100" s="56"/>
      <c r="M100" s="125"/>
      <c r="N100" s="56"/>
      <c r="O100" s="56"/>
      <c r="Q100" s="145"/>
    </row>
    <row r="101" spans="1:17" ht="38.25" x14ac:dyDescent="0.2">
      <c r="A101" s="109" t="s">
        <v>208</v>
      </c>
      <c r="B101" s="108" t="s">
        <v>165</v>
      </c>
      <c r="C101" s="104" t="s">
        <v>50</v>
      </c>
      <c r="D101" s="172">
        <v>1</v>
      </c>
      <c r="E101" s="126"/>
      <c r="F101" s="129"/>
      <c r="G101" s="125"/>
      <c r="H101" s="72"/>
      <c r="I101" s="125"/>
      <c r="J101" s="56"/>
      <c r="K101" s="125"/>
      <c r="L101" s="56"/>
      <c r="M101" s="125"/>
      <c r="N101" s="56"/>
      <c r="O101" s="56"/>
      <c r="Q101" s="145"/>
    </row>
    <row r="102" spans="1:17" x14ac:dyDescent="0.2">
      <c r="A102" s="109" t="s">
        <v>209</v>
      </c>
      <c r="B102" s="108" t="s">
        <v>166</v>
      </c>
      <c r="C102" s="109" t="s">
        <v>56</v>
      </c>
      <c r="D102" s="172">
        <v>1</v>
      </c>
      <c r="E102" s="130"/>
      <c r="F102" s="129"/>
      <c r="G102" s="125"/>
      <c r="H102" s="56"/>
      <c r="I102" s="125"/>
      <c r="J102" s="56"/>
      <c r="K102" s="125"/>
      <c r="L102" s="56"/>
      <c r="M102" s="73"/>
      <c r="N102" s="56"/>
      <c r="O102" s="56"/>
      <c r="Q102" s="145"/>
    </row>
    <row r="103" spans="1:17" s="33" customFormat="1" x14ac:dyDescent="0.2">
      <c r="A103" s="34"/>
      <c r="B103" s="19" t="s">
        <v>0</v>
      </c>
      <c r="C103" s="35"/>
      <c r="D103" s="34"/>
      <c r="E103" s="36"/>
      <c r="F103" s="37"/>
      <c r="G103" s="39"/>
      <c r="H103" s="38"/>
      <c r="I103" s="39"/>
      <c r="J103" s="38"/>
      <c r="K103" s="39"/>
      <c r="L103" s="38"/>
      <c r="M103" s="39"/>
      <c r="N103" s="38"/>
      <c r="O103" s="57"/>
    </row>
    <row r="104" spans="1:17" x14ac:dyDescent="0.2">
      <c r="J104" s="14" t="s">
        <v>701</v>
      </c>
      <c r="K104" s="13"/>
      <c r="L104" s="13"/>
      <c r="M104" s="13"/>
      <c r="N104" s="13"/>
      <c r="O104" s="40"/>
    </row>
    <row r="105" spans="1:17" x14ac:dyDescent="0.2">
      <c r="J105" s="14" t="s">
        <v>18</v>
      </c>
      <c r="K105" s="41"/>
      <c r="L105" s="41"/>
      <c r="M105" s="41"/>
      <c r="N105" s="41"/>
      <c r="O105" s="42"/>
    </row>
    <row r="106" spans="1:17" x14ac:dyDescent="0.2">
      <c r="J106" s="14"/>
      <c r="K106" s="58"/>
      <c r="L106" s="58"/>
      <c r="M106" s="58"/>
      <c r="N106" s="58"/>
      <c r="O106" s="59"/>
    </row>
    <row r="107" spans="1:17" x14ac:dyDescent="0.2">
      <c r="B107" s="43"/>
      <c r="E107" s="44"/>
    </row>
    <row r="108" spans="1:17" x14ac:dyDescent="0.2">
      <c r="E108" s="44"/>
    </row>
    <row r="109" spans="1:17" x14ac:dyDescent="0.2">
      <c r="B109" s="43"/>
      <c r="E109" s="44"/>
    </row>
    <row r="110" spans="1:17" x14ac:dyDescent="0.2">
      <c r="E110" s="44"/>
    </row>
  </sheetData>
  <mergeCells count="6">
    <mergeCell ref="K7:O7"/>
    <mergeCell ref="E7:J7"/>
    <mergeCell ref="A7:A8"/>
    <mergeCell ref="C7:C8"/>
    <mergeCell ref="D7:D8"/>
    <mergeCell ref="B7:B8"/>
  </mergeCells>
  <phoneticPr fontId="1" type="noConversion"/>
  <pageMargins left="0.2" right="0.19685039370078741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1-1&amp;"Arial,Bold"&amp;U1.RAJONS (TAUTAS NAMS).</oddHeader>
    <oddFooter>&amp;C&amp;8&amp;P&amp;R&amp;8&amp;D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8"/>
  <sheetViews>
    <sheetView view="pageBreakPreview" zoomScale="60" zoomScaleNormal="100" workbookViewId="0">
      <selection activeCell="E142" sqref="E142"/>
    </sheetView>
  </sheetViews>
  <sheetFormatPr defaultRowHeight="12.75" x14ac:dyDescent="0.2"/>
  <cols>
    <col min="1" max="1" width="6.5703125" style="3" customWidth="1"/>
    <col min="2" max="2" width="33.7109375" style="1" customWidth="1"/>
    <col min="3" max="3" width="6.5703125" style="2" customWidth="1"/>
    <col min="4" max="4" width="7.85546875" style="3" customWidth="1"/>
    <col min="5" max="5" width="6.28515625" style="3" customWidth="1"/>
    <col min="6" max="6" width="5.7109375" style="4" customWidth="1"/>
    <col min="7" max="7" width="7.5703125" style="5" customWidth="1"/>
    <col min="8" max="8" width="8.7109375" style="5" customWidth="1"/>
    <col min="9" max="9" width="7.42578125" style="5" customWidth="1"/>
    <col min="10" max="10" width="9.140625" style="5" customWidth="1"/>
    <col min="11" max="11" width="8.42578125" style="5" customWidth="1"/>
    <col min="12" max="12" width="8.28515625" style="5" customWidth="1"/>
    <col min="13" max="14" width="9.28515625" style="5" customWidth="1"/>
    <col min="15" max="15" width="9.42578125" style="6" customWidth="1"/>
    <col min="16" max="16384" width="9.140625" style="6"/>
  </cols>
  <sheetData>
    <row r="1" spans="1:17" ht="14.25" x14ac:dyDescent="0.2">
      <c r="A1" s="46" t="s">
        <v>1</v>
      </c>
      <c r="B1" s="47"/>
      <c r="C1" s="75" t="s">
        <v>560</v>
      </c>
      <c r="D1" s="48"/>
      <c r="E1" s="48"/>
      <c r="F1" s="49"/>
      <c r="G1" s="50"/>
      <c r="H1" s="50"/>
      <c r="I1" s="50"/>
      <c r="J1" s="50"/>
      <c r="K1" s="50"/>
      <c r="L1" s="50"/>
      <c r="M1" s="50"/>
      <c r="N1" s="50"/>
      <c r="O1" s="51"/>
    </row>
    <row r="2" spans="1:17" ht="15" x14ac:dyDescent="0.2">
      <c r="A2" s="46" t="s">
        <v>2</v>
      </c>
      <c r="B2" s="47"/>
      <c r="C2" s="146" t="s">
        <v>58</v>
      </c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1"/>
    </row>
    <row r="3" spans="1:17" ht="15" x14ac:dyDescent="0.2">
      <c r="A3" s="46" t="s">
        <v>3</v>
      </c>
      <c r="B3" s="47"/>
      <c r="C3" s="62" t="s">
        <v>59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1"/>
    </row>
    <row r="4" spans="1:17" ht="14.25" x14ac:dyDescent="0.2">
      <c r="A4" s="46"/>
      <c r="B4" s="47"/>
      <c r="C4" s="63"/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1"/>
    </row>
    <row r="5" spans="1:17" ht="14.25" x14ac:dyDescent="0.2">
      <c r="A5" s="46"/>
      <c r="B5" s="47"/>
      <c r="C5" s="52"/>
      <c r="D5" s="48"/>
      <c r="E5" s="48"/>
      <c r="F5" s="49"/>
      <c r="G5" s="50"/>
      <c r="H5" s="50"/>
      <c r="I5" s="50"/>
      <c r="J5" s="50"/>
      <c r="K5" s="50"/>
      <c r="L5" s="50"/>
      <c r="M5" s="50"/>
      <c r="N5" s="53" t="s">
        <v>31</v>
      </c>
      <c r="O5" s="54">
        <f>O133</f>
        <v>0</v>
      </c>
    </row>
    <row r="6" spans="1:17" ht="14.25" x14ac:dyDescent="0.2">
      <c r="A6" s="10"/>
      <c r="B6" s="47"/>
      <c r="C6" s="52"/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1"/>
    </row>
    <row r="7" spans="1:17" ht="20.25" customHeight="1" x14ac:dyDescent="0.2">
      <c r="A7" s="290" t="s">
        <v>4</v>
      </c>
      <c r="B7" s="305" t="s">
        <v>5</v>
      </c>
      <c r="C7" s="301" t="s">
        <v>6</v>
      </c>
      <c r="D7" s="290" t="s">
        <v>7</v>
      </c>
      <c r="E7" s="300" t="s">
        <v>8</v>
      </c>
      <c r="F7" s="300"/>
      <c r="G7" s="300"/>
      <c r="H7" s="300"/>
      <c r="I7" s="300"/>
      <c r="J7" s="304"/>
      <c r="K7" s="303" t="s">
        <v>11</v>
      </c>
      <c r="L7" s="300"/>
      <c r="M7" s="300"/>
      <c r="N7" s="300"/>
      <c r="O7" s="304"/>
      <c r="P7" s="9"/>
    </row>
    <row r="8" spans="1:17" ht="78.75" customHeight="1" x14ac:dyDescent="0.2">
      <c r="A8" s="291"/>
      <c r="B8" s="306"/>
      <c r="C8" s="302"/>
      <c r="D8" s="291"/>
      <c r="E8" s="7" t="s">
        <v>9</v>
      </c>
      <c r="F8" s="7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10</v>
      </c>
      <c r="L8" s="8" t="s">
        <v>26</v>
      </c>
      <c r="M8" s="8" t="s">
        <v>27</v>
      </c>
      <c r="N8" s="8" t="s">
        <v>28</v>
      </c>
      <c r="O8" s="8" t="s">
        <v>30</v>
      </c>
    </row>
    <row r="9" spans="1:17" x14ac:dyDescent="0.2">
      <c r="A9" s="15"/>
      <c r="B9" s="28"/>
      <c r="C9" s="29"/>
      <c r="D9" s="21"/>
      <c r="E9" s="30"/>
      <c r="F9" s="25"/>
      <c r="G9" s="31"/>
      <c r="H9" s="27"/>
      <c r="I9" s="31"/>
      <c r="J9" s="27"/>
      <c r="K9" s="31"/>
      <c r="L9" s="27"/>
      <c r="M9" s="31"/>
      <c r="N9" s="27"/>
      <c r="O9" s="32"/>
    </row>
    <row r="10" spans="1:17" s="74" customFormat="1" ht="25.5" x14ac:dyDescent="0.2">
      <c r="A10" s="159">
        <v>1</v>
      </c>
      <c r="B10" s="151" t="s">
        <v>39</v>
      </c>
      <c r="C10" s="121"/>
      <c r="D10" s="121"/>
      <c r="E10" s="147"/>
      <c r="F10" s="148"/>
      <c r="G10" s="73"/>
      <c r="H10" s="149"/>
      <c r="I10" s="150"/>
      <c r="J10" s="72"/>
      <c r="K10" s="73"/>
      <c r="L10" s="72"/>
      <c r="M10" s="150"/>
      <c r="N10" s="72"/>
      <c r="O10" s="72"/>
    </row>
    <row r="11" spans="1:17" s="74" customFormat="1" ht="51" x14ac:dyDescent="0.2">
      <c r="A11" s="104" t="s">
        <v>79</v>
      </c>
      <c r="B11" s="108" t="s">
        <v>40</v>
      </c>
      <c r="C11" s="109" t="s">
        <v>41</v>
      </c>
      <c r="D11" s="173">
        <v>737.7</v>
      </c>
      <c r="E11" s="71"/>
      <c r="F11" s="72"/>
      <c r="G11" s="73"/>
      <c r="H11" s="72"/>
      <c r="I11" s="73"/>
      <c r="J11" s="72"/>
      <c r="K11" s="73"/>
      <c r="L11" s="72"/>
      <c r="M11" s="73"/>
      <c r="N11" s="72"/>
      <c r="O11" s="72"/>
      <c r="Q11" s="145"/>
    </row>
    <row r="12" spans="1:17" s="163" customFormat="1" ht="76.5" x14ac:dyDescent="0.2">
      <c r="A12" s="104" t="s">
        <v>80</v>
      </c>
      <c r="B12" s="108" t="s">
        <v>43</v>
      </c>
      <c r="C12" s="109" t="s">
        <v>41</v>
      </c>
      <c r="D12" s="173">
        <v>275</v>
      </c>
      <c r="E12" s="71"/>
      <c r="F12" s="72"/>
      <c r="G12" s="73"/>
      <c r="H12" s="72"/>
      <c r="I12" s="73"/>
      <c r="J12" s="72"/>
      <c r="K12" s="73"/>
      <c r="L12" s="72"/>
      <c r="M12" s="73"/>
      <c r="N12" s="72"/>
      <c r="O12" s="72"/>
      <c r="Q12" s="145"/>
    </row>
    <row r="13" spans="1:17" s="163" customFormat="1" ht="38.25" x14ac:dyDescent="0.2">
      <c r="A13" s="104" t="s">
        <v>81</v>
      </c>
      <c r="B13" s="108" t="s">
        <v>72</v>
      </c>
      <c r="C13" s="109" t="s">
        <v>42</v>
      </c>
      <c r="D13" s="173">
        <v>230.4</v>
      </c>
      <c r="E13" s="71"/>
      <c r="F13" s="72"/>
      <c r="G13" s="73"/>
      <c r="H13" s="72"/>
      <c r="I13" s="73"/>
      <c r="J13" s="72"/>
      <c r="K13" s="73"/>
      <c r="L13" s="72"/>
      <c r="M13" s="73"/>
      <c r="N13" s="72"/>
      <c r="O13" s="72"/>
      <c r="Q13" s="145"/>
    </row>
    <row r="14" spans="1:17" s="163" customFormat="1" ht="25.5" x14ac:dyDescent="0.2">
      <c r="A14" s="104" t="s">
        <v>82</v>
      </c>
      <c r="B14" s="108" t="s">
        <v>73</v>
      </c>
      <c r="C14" s="109" t="s">
        <v>42</v>
      </c>
      <c r="D14" s="173">
        <f>D13</f>
        <v>230.4</v>
      </c>
      <c r="E14" s="71"/>
      <c r="F14" s="72"/>
      <c r="G14" s="73"/>
      <c r="H14" s="72"/>
      <c r="I14" s="73"/>
      <c r="J14" s="72"/>
      <c r="K14" s="73"/>
      <c r="L14" s="72"/>
      <c r="M14" s="73"/>
      <c r="N14" s="72"/>
      <c r="O14" s="72"/>
      <c r="Q14" s="145"/>
    </row>
    <row r="15" spans="1:17" s="74" customFormat="1" ht="38.25" x14ac:dyDescent="0.2">
      <c r="A15" s="104" t="s">
        <v>83</v>
      </c>
      <c r="B15" s="70" t="s">
        <v>211</v>
      </c>
      <c r="C15" s="178" t="s">
        <v>210</v>
      </c>
      <c r="D15" s="177">
        <v>322.35000000000002</v>
      </c>
      <c r="E15" s="71"/>
      <c r="F15" s="72"/>
      <c r="G15" s="73"/>
      <c r="H15" s="72"/>
      <c r="I15" s="73"/>
      <c r="J15" s="72"/>
      <c r="K15" s="73"/>
      <c r="L15" s="72"/>
      <c r="M15" s="73"/>
      <c r="N15" s="72"/>
      <c r="O15" s="72"/>
    </row>
    <row r="16" spans="1:17" s="74" customFormat="1" ht="25.5" x14ac:dyDescent="0.2">
      <c r="A16" s="104" t="s">
        <v>84</v>
      </c>
      <c r="B16" s="70" t="s">
        <v>212</v>
      </c>
      <c r="C16" s="178" t="s">
        <v>210</v>
      </c>
      <c r="D16" s="177">
        <f>D15</f>
        <v>322.35000000000002</v>
      </c>
      <c r="E16" s="71"/>
      <c r="F16" s="72"/>
      <c r="G16" s="73"/>
      <c r="H16" s="72"/>
      <c r="I16" s="73"/>
      <c r="J16" s="72"/>
      <c r="K16" s="73"/>
      <c r="L16" s="72"/>
      <c r="M16" s="73"/>
      <c r="N16" s="72"/>
      <c r="O16" s="72"/>
    </row>
    <row r="17" spans="1:17" s="74" customFormat="1" ht="38.25" x14ac:dyDescent="0.2">
      <c r="A17" s="104" t="s">
        <v>85</v>
      </c>
      <c r="B17" s="70" t="s">
        <v>213</v>
      </c>
      <c r="C17" s="178" t="s">
        <v>210</v>
      </c>
      <c r="D17" s="177">
        <v>17.100000000000001</v>
      </c>
      <c r="E17" s="71"/>
      <c r="F17" s="72"/>
      <c r="G17" s="73"/>
      <c r="H17" s="72"/>
      <c r="I17" s="73"/>
      <c r="J17" s="72"/>
      <c r="K17" s="73"/>
      <c r="L17" s="72"/>
      <c r="M17" s="125"/>
      <c r="N17" s="72"/>
      <c r="O17" s="72"/>
    </row>
    <row r="18" spans="1:17" s="74" customFormat="1" ht="25.5" x14ac:dyDescent="0.2">
      <c r="A18" s="104" t="s">
        <v>86</v>
      </c>
      <c r="B18" s="70" t="s">
        <v>214</v>
      </c>
      <c r="C18" s="178" t="s">
        <v>210</v>
      </c>
      <c r="D18" s="177">
        <f>D17</f>
        <v>17.100000000000001</v>
      </c>
      <c r="E18" s="126"/>
      <c r="F18" s="72"/>
      <c r="G18" s="125"/>
      <c r="H18" s="72"/>
      <c r="I18" s="125"/>
      <c r="J18" s="56"/>
      <c r="K18" s="125"/>
      <c r="L18" s="56"/>
      <c r="M18" s="125"/>
      <c r="N18" s="56"/>
      <c r="O18" s="56"/>
    </row>
    <row r="19" spans="1:17" s="163" customFormat="1" ht="38.25" x14ac:dyDescent="0.2">
      <c r="A19" s="104" t="s">
        <v>87</v>
      </c>
      <c r="B19" s="108" t="s">
        <v>74</v>
      </c>
      <c r="C19" s="109" t="s">
        <v>42</v>
      </c>
      <c r="D19" s="173">
        <v>554.1</v>
      </c>
      <c r="E19" s="71"/>
      <c r="F19" s="72"/>
      <c r="G19" s="73"/>
      <c r="H19" s="72"/>
      <c r="I19" s="73"/>
      <c r="J19" s="72"/>
      <c r="K19" s="73"/>
      <c r="L19" s="72"/>
      <c r="M19" s="73"/>
      <c r="N19" s="72"/>
      <c r="O19" s="72"/>
      <c r="Q19" s="145"/>
    </row>
    <row r="20" spans="1:17" s="163" customFormat="1" ht="51" x14ac:dyDescent="0.2">
      <c r="A20" s="104" t="s">
        <v>216</v>
      </c>
      <c r="B20" s="108" t="s">
        <v>75</v>
      </c>
      <c r="C20" s="109" t="s">
        <v>42</v>
      </c>
      <c r="D20" s="173">
        <f>D19</f>
        <v>554.1</v>
      </c>
      <c r="E20" s="71"/>
      <c r="F20" s="72"/>
      <c r="G20" s="73"/>
      <c r="H20" s="72"/>
      <c r="I20" s="73"/>
      <c r="J20" s="72"/>
      <c r="K20" s="73"/>
      <c r="L20" s="72"/>
      <c r="M20" s="73"/>
      <c r="N20" s="72"/>
      <c r="O20" s="72"/>
      <c r="Q20" s="145"/>
    </row>
    <row r="21" spans="1:17" s="163" customFormat="1" ht="25.5" x14ac:dyDescent="0.2">
      <c r="A21" s="104" t="s">
        <v>217</v>
      </c>
      <c r="B21" s="108" t="s">
        <v>44</v>
      </c>
      <c r="C21" s="109" t="s">
        <v>45</v>
      </c>
      <c r="D21" s="173">
        <v>110.66</v>
      </c>
      <c r="E21" s="134"/>
      <c r="F21" s="72"/>
      <c r="G21" s="135"/>
      <c r="H21" s="72"/>
      <c r="I21" s="73"/>
      <c r="J21" s="72"/>
      <c r="K21" s="73"/>
      <c r="L21" s="72"/>
      <c r="M21" s="73"/>
      <c r="N21" s="72"/>
      <c r="O21" s="72"/>
      <c r="Q21" s="145"/>
    </row>
    <row r="22" spans="1:17" s="163" customFormat="1" ht="25.5" x14ac:dyDescent="0.2">
      <c r="A22" s="104" t="s">
        <v>218</v>
      </c>
      <c r="B22" s="108" t="s">
        <v>215</v>
      </c>
      <c r="C22" s="109" t="s">
        <v>45</v>
      </c>
      <c r="D22" s="173">
        <v>235.33</v>
      </c>
      <c r="E22" s="134"/>
      <c r="F22" s="72"/>
      <c r="G22" s="135"/>
      <c r="H22" s="72"/>
      <c r="I22" s="73"/>
      <c r="J22" s="72"/>
      <c r="K22" s="73"/>
      <c r="L22" s="72"/>
      <c r="M22" s="73"/>
      <c r="N22" s="72"/>
      <c r="O22" s="72"/>
      <c r="Q22" s="145"/>
    </row>
    <row r="23" spans="1:17" x14ac:dyDescent="0.2">
      <c r="A23" s="104" t="s">
        <v>219</v>
      </c>
      <c r="B23" s="108" t="s">
        <v>76</v>
      </c>
      <c r="C23" s="110" t="s">
        <v>23</v>
      </c>
      <c r="D23" s="111">
        <v>1</v>
      </c>
      <c r="E23" s="156"/>
      <c r="F23" s="72"/>
      <c r="G23" s="125"/>
      <c r="H23" s="72"/>
      <c r="I23" s="125"/>
      <c r="J23" s="56"/>
      <c r="K23" s="125"/>
      <c r="L23" s="56"/>
      <c r="M23" s="125"/>
      <c r="N23" s="56"/>
      <c r="O23" s="56"/>
      <c r="Q23" s="145"/>
    </row>
    <row r="24" spans="1:17" x14ac:dyDescent="0.2">
      <c r="A24" s="160">
        <v>2</v>
      </c>
      <c r="B24" s="161" t="s">
        <v>47</v>
      </c>
      <c r="C24" s="112"/>
      <c r="D24" s="112"/>
      <c r="E24" s="30"/>
      <c r="F24" s="101"/>
      <c r="G24" s="31"/>
      <c r="H24" s="102"/>
      <c r="I24" s="31"/>
      <c r="J24" s="102"/>
      <c r="K24" s="31"/>
      <c r="L24" s="102"/>
      <c r="M24" s="31"/>
      <c r="N24" s="102"/>
      <c r="O24" s="103"/>
      <c r="Q24" s="145"/>
    </row>
    <row r="25" spans="1:17" s="163" customFormat="1" ht="51" x14ac:dyDescent="0.2">
      <c r="A25" s="104" t="s">
        <v>88</v>
      </c>
      <c r="B25" s="108" t="s">
        <v>77</v>
      </c>
      <c r="C25" s="109" t="s">
        <v>41</v>
      </c>
      <c r="D25" s="173">
        <v>55.7</v>
      </c>
      <c r="E25" s="71"/>
      <c r="F25" s="72"/>
      <c r="G25" s="73"/>
      <c r="H25" s="72"/>
      <c r="I25" s="73"/>
      <c r="J25" s="72"/>
      <c r="K25" s="73"/>
      <c r="L25" s="72"/>
      <c r="M25" s="73"/>
      <c r="N25" s="72"/>
      <c r="O25" s="72"/>
      <c r="Q25" s="145"/>
    </row>
    <row r="26" spans="1:17" s="163" customFormat="1" ht="38.25" x14ac:dyDescent="0.2">
      <c r="A26" s="104" t="s">
        <v>89</v>
      </c>
      <c r="B26" s="108" t="s">
        <v>72</v>
      </c>
      <c r="C26" s="109" t="s">
        <v>42</v>
      </c>
      <c r="D26" s="173">
        <v>23.25</v>
      </c>
      <c r="E26" s="71"/>
      <c r="F26" s="72"/>
      <c r="G26" s="73"/>
      <c r="H26" s="72"/>
      <c r="I26" s="73"/>
      <c r="J26" s="72"/>
      <c r="K26" s="73"/>
      <c r="L26" s="72"/>
      <c r="M26" s="73"/>
      <c r="N26" s="72"/>
      <c r="O26" s="72"/>
      <c r="Q26" s="145"/>
    </row>
    <row r="27" spans="1:17" s="163" customFormat="1" ht="25.5" x14ac:dyDescent="0.2">
      <c r="A27" s="104" t="s">
        <v>90</v>
      </c>
      <c r="B27" s="108" t="s">
        <v>73</v>
      </c>
      <c r="C27" s="109" t="s">
        <v>42</v>
      </c>
      <c r="D27" s="173">
        <f>D26</f>
        <v>23.25</v>
      </c>
      <c r="E27" s="71"/>
      <c r="F27" s="72"/>
      <c r="G27" s="73"/>
      <c r="H27" s="72"/>
      <c r="I27" s="73"/>
      <c r="J27" s="72"/>
      <c r="K27" s="73"/>
      <c r="L27" s="72"/>
      <c r="M27" s="73"/>
      <c r="N27" s="72"/>
      <c r="O27" s="72"/>
      <c r="Q27" s="145"/>
    </row>
    <row r="28" spans="1:17" s="74" customFormat="1" ht="38.25" x14ac:dyDescent="0.2">
      <c r="A28" s="104" t="s">
        <v>91</v>
      </c>
      <c r="B28" s="70" t="s">
        <v>211</v>
      </c>
      <c r="C28" s="178" t="s">
        <v>210</v>
      </c>
      <c r="D28" s="177">
        <v>23.85</v>
      </c>
      <c r="E28" s="71"/>
      <c r="F28" s="72"/>
      <c r="G28" s="73"/>
      <c r="H28" s="72"/>
      <c r="I28" s="73"/>
      <c r="J28" s="72"/>
      <c r="K28" s="73"/>
      <c r="L28" s="72"/>
      <c r="M28" s="73"/>
      <c r="N28" s="72"/>
      <c r="O28" s="72"/>
    </row>
    <row r="29" spans="1:17" s="74" customFormat="1" ht="25.5" x14ac:dyDescent="0.2">
      <c r="A29" s="104" t="s">
        <v>92</v>
      </c>
      <c r="B29" s="70" t="s">
        <v>212</v>
      </c>
      <c r="C29" s="178" t="s">
        <v>210</v>
      </c>
      <c r="D29" s="177">
        <f>D28</f>
        <v>23.85</v>
      </c>
      <c r="E29" s="71"/>
      <c r="F29" s="72"/>
      <c r="G29" s="73"/>
      <c r="H29" s="72"/>
      <c r="I29" s="73"/>
      <c r="J29" s="72"/>
      <c r="K29" s="73"/>
      <c r="L29" s="72"/>
      <c r="M29" s="73"/>
      <c r="N29" s="72"/>
      <c r="O29" s="72"/>
    </row>
    <row r="30" spans="1:17" s="163" customFormat="1" ht="38.25" x14ac:dyDescent="0.2">
      <c r="A30" s="104" t="s">
        <v>93</v>
      </c>
      <c r="B30" s="108" t="s">
        <v>74</v>
      </c>
      <c r="C30" s="109" t="s">
        <v>42</v>
      </c>
      <c r="D30" s="173">
        <v>36.450000000000003</v>
      </c>
      <c r="E30" s="71"/>
      <c r="F30" s="72"/>
      <c r="G30" s="73"/>
      <c r="H30" s="72"/>
      <c r="I30" s="73"/>
      <c r="J30" s="72"/>
      <c r="K30" s="73"/>
      <c r="L30" s="72"/>
      <c r="M30" s="73"/>
      <c r="N30" s="72"/>
      <c r="O30" s="72"/>
      <c r="Q30" s="145"/>
    </row>
    <row r="31" spans="1:17" s="163" customFormat="1" ht="51" x14ac:dyDescent="0.2">
      <c r="A31" s="104" t="s">
        <v>94</v>
      </c>
      <c r="B31" s="108" t="s">
        <v>75</v>
      </c>
      <c r="C31" s="109" t="s">
        <v>42</v>
      </c>
      <c r="D31" s="173">
        <f>D30</f>
        <v>36.450000000000003</v>
      </c>
      <c r="E31" s="71"/>
      <c r="F31" s="72"/>
      <c r="G31" s="73"/>
      <c r="H31" s="72"/>
      <c r="I31" s="73"/>
      <c r="J31" s="72"/>
      <c r="K31" s="73"/>
      <c r="L31" s="72"/>
      <c r="M31" s="73"/>
      <c r="N31" s="72"/>
      <c r="O31" s="72"/>
      <c r="Q31" s="145"/>
    </row>
    <row r="32" spans="1:17" s="163" customFormat="1" ht="25.5" x14ac:dyDescent="0.2">
      <c r="A32" s="104" t="s">
        <v>95</v>
      </c>
      <c r="B32" s="108" t="s">
        <v>44</v>
      </c>
      <c r="C32" s="109" t="s">
        <v>45</v>
      </c>
      <c r="D32" s="173">
        <v>7.8</v>
      </c>
      <c r="E32" s="134"/>
      <c r="F32" s="72"/>
      <c r="G32" s="135"/>
      <c r="H32" s="72"/>
      <c r="I32" s="73"/>
      <c r="J32" s="72"/>
      <c r="K32" s="73"/>
      <c r="L32" s="72"/>
      <c r="M32" s="73"/>
      <c r="N32" s="72"/>
      <c r="O32" s="72"/>
      <c r="Q32" s="145"/>
    </row>
    <row r="33" spans="1:17" s="163" customFormat="1" ht="25.5" x14ac:dyDescent="0.2">
      <c r="A33" s="104" t="s">
        <v>220</v>
      </c>
      <c r="B33" s="108" t="s">
        <v>215</v>
      </c>
      <c r="C33" s="109" t="s">
        <v>45</v>
      </c>
      <c r="D33" s="173">
        <v>15.48</v>
      </c>
      <c r="E33" s="134"/>
      <c r="F33" s="72"/>
      <c r="G33" s="135"/>
      <c r="H33" s="72"/>
      <c r="I33" s="73"/>
      <c r="J33" s="72"/>
      <c r="K33" s="73"/>
      <c r="L33" s="72"/>
      <c r="M33" s="73"/>
      <c r="N33" s="72"/>
      <c r="O33" s="72"/>
      <c r="Q33" s="145"/>
    </row>
    <row r="34" spans="1:17" s="99" customFormat="1" x14ac:dyDescent="0.2">
      <c r="A34" s="104" t="s">
        <v>221</v>
      </c>
      <c r="B34" s="158" t="s">
        <v>78</v>
      </c>
      <c r="C34" s="123" t="s">
        <v>23</v>
      </c>
      <c r="D34" s="162">
        <v>1</v>
      </c>
      <c r="E34" s="156"/>
      <c r="F34" s="72"/>
      <c r="G34" s="125"/>
      <c r="H34" s="72"/>
      <c r="I34" s="125"/>
      <c r="J34" s="56"/>
      <c r="K34" s="125"/>
      <c r="L34" s="56"/>
      <c r="M34" s="125"/>
      <c r="N34" s="56"/>
      <c r="O34" s="56"/>
    </row>
    <row r="35" spans="1:17" s="163" customFormat="1" ht="25.5" x14ac:dyDescent="0.2">
      <c r="A35" s="179">
        <v>3</v>
      </c>
      <c r="B35" s="180" t="s">
        <v>48</v>
      </c>
      <c r="C35" s="181"/>
      <c r="D35" s="181"/>
      <c r="E35" s="147"/>
      <c r="F35" s="157"/>
      <c r="G35" s="73"/>
      <c r="H35" s="72"/>
      <c r="I35" s="73"/>
      <c r="J35" s="72"/>
      <c r="K35" s="73"/>
      <c r="L35" s="72"/>
      <c r="M35" s="73"/>
      <c r="N35" s="72"/>
      <c r="O35" s="72"/>
      <c r="Q35" s="145"/>
    </row>
    <row r="36" spans="1:17" ht="51" x14ac:dyDescent="0.2">
      <c r="A36" s="113" t="s">
        <v>96</v>
      </c>
      <c r="B36" s="182" t="s">
        <v>658</v>
      </c>
      <c r="C36" s="123" t="s">
        <v>41</v>
      </c>
      <c r="D36" s="173">
        <v>2.7</v>
      </c>
      <c r="E36" s="127"/>
      <c r="F36" s="129"/>
      <c r="G36" s="128"/>
      <c r="H36" s="72"/>
      <c r="I36" s="125"/>
      <c r="J36" s="56"/>
      <c r="K36" s="125"/>
      <c r="L36" s="56"/>
      <c r="M36" s="73"/>
      <c r="N36" s="56"/>
      <c r="O36" s="56"/>
      <c r="Q36" s="145"/>
    </row>
    <row r="37" spans="1:17" s="163" customFormat="1" ht="51" x14ac:dyDescent="0.2">
      <c r="A37" s="113" t="s">
        <v>97</v>
      </c>
      <c r="B37" s="182" t="s">
        <v>653</v>
      </c>
      <c r="C37" s="123" t="s">
        <v>41</v>
      </c>
      <c r="D37" s="173">
        <v>112.6</v>
      </c>
      <c r="E37" s="134"/>
      <c r="F37" s="268"/>
      <c r="G37" s="135"/>
      <c r="H37" s="72"/>
      <c r="I37" s="73"/>
      <c r="J37" s="72"/>
      <c r="K37" s="73"/>
      <c r="L37" s="72"/>
      <c r="M37" s="73"/>
      <c r="N37" s="72"/>
      <c r="O37" s="72"/>
      <c r="Q37" s="145"/>
    </row>
    <row r="38" spans="1:17" s="163" customFormat="1" ht="51" x14ac:dyDescent="0.2">
      <c r="A38" s="113" t="s">
        <v>98</v>
      </c>
      <c r="B38" s="182" t="s">
        <v>654</v>
      </c>
      <c r="C38" s="123" t="s">
        <v>41</v>
      </c>
      <c r="D38" s="173">
        <v>430.1</v>
      </c>
      <c r="E38" s="134"/>
      <c r="F38" s="268"/>
      <c r="G38" s="135"/>
      <c r="H38" s="72"/>
      <c r="I38" s="73"/>
      <c r="J38" s="72"/>
      <c r="K38" s="73"/>
      <c r="L38" s="72"/>
      <c r="M38" s="73"/>
      <c r="N38" s="72"/>
      <c r="O38" s="72"/>
      <c r="Q38" s="145"/>
    </row>
    <row r="39" spans="1:17" s="163" customFormat="1" ht="51" x14ac:dyDescent="0.2">
      <c r="A39" s="113" t="s">
        <v>99</v>
      </c>
      <c r="B39" s="182" t="s">
        <v>659</v>
      </c>
      <c r="C39" s="123" t="s">
        <v>41</v>
      </c>
      <c r="D39" s="173">
        <v>122.5</v>
      </c>
      <c r="E39" s="134"/>
      <c r="F39" s="268"/>
      <c r="G39" s="135"/>
      <c r="H39" s="72"/>
      <c r="I39" s="73"/>
      <c r="J39" s="72"/>
      <c r="K39" s="73"/>
      <c r="L39" s="72"/>
      <c r="M39" s="73"/>
      <c r="N39" s="72"/>
      <c r="O39" s="72"/>
      <c r="Q39" s="145"/>
    </row>
    <row r="40" spans="1:17" ht="51" x14ac:dyDescent="0.2">
      <c r="A40" s="113" t="s">
        <v>107</v>
      </c>
      <c r="B40" s="182" t="s">
        <v>660</v>
      </c>
      <c r="C40" s="123" t="s">
        <v>41</v>
      </c>
      <c r="D40" s="173">
        <v>49</v>
      </c>
      <c r="E40" s="127"/>
      <c r="F40" s="129"/>
      <c r="G40" s="128"/>
      <c r="H40" s="72"/>
      <c r="I40" s="125"/>
      <c r="J40" s="56"/>
      <c r="K40" s="125"/>
      <c r="L40" s="56"/>
      <c r="M40" s="73"/>
      <c r="N40" s="56"/>
      <c r="O40" s="56"/>
      <c r="Q40" s="145"/>
    </row>
    <row r="41" spans="1:17" ht="51" x14ac:dyDescent="0.2">
      <c r="A41" s="113" t="s">
        <v>108</v>
      </c>
      <c r="B41" s="182" t="s">
        <v>661</v>
      </c>
      <c r="C41" s="123" t="s">
        <v>41</v>
      </c>
      <c r="D41" s="173">
        <v>16.5</v>
      </c>
      <c r="E41" s="127"/>
      <c r="F41" s="129"/>
      <c r="G41" s="128"/>
      <c r="H41" s="72"/>
      <c r="I41" s="125"/>
      <c r="J41" s="56"/>
      <c r="K41" s="125"/>
      <c r="L41" s="56"/>
      <c r="M41" s="73"/>
      <c r="N41" s="56"/>
      <c r="O41" s="56"/>
      <c r="Q41" s="145"/>
    </row>
    <row r="42" spans="1:17" ht="51" x14ac:dyDescent="0.2">
      <c r="A42" s="113" t="s">
        <v>109</v>
      </c>
      <c r="B42" s="182" t="s">
        <v>662</v>
      </c>
      <c r="C42" s="123" t="s">
        <v>41</v>
      </c>
      <c r="D42" s="173">
        <v>4.3</v>
      </c>
      <c r="E42" s="127"/>
      <c r="F42" s="129"/>
      <c r="G42" s="128"/>
      <c r="H42" s="72"/>
      <c r="I42" s="125"/>
      <c r="J42" s="56"/>
      <c r="K42" s="125"/>
      <c r="L42" s="56"/>
      <c r="M42" s="73"/>
      <c r="N42" s="56"/>
      <c r="O42" s="56"/>
      <c r="Q42" s="145"/>
    </row>
    <row r="43" spans="1:17" ht="51" x14ac:dyDescent="0.2">
      <c r="A43" s="113" t="s">
        <v>110</v>
      </c>
      <c r="B43" s="182" t="s">
        <v>653</v>
      </c>
      <c r="C43" s="123" t="s">
        <v>41</v>
      </c>
      <c r="D43" s="183">
        <v>21</v>
      </c>
      <c r="E43" s="127"/>
      <c r="F43" s="129"/>
      <c r="G43" s="128"/>
      <c r="H43" s="72"/>
      <c r="I43" s="125"/>
      <c r="J43" s="56"/>
      <c r="K43" s="125"/>
      <c r="L43" s="56"/>
      <c r="M43" s="73"/>
      <c r="N43" s="56"/>
      <c r="O43" s="56"/>
      <c r="Q43" s="145"/>
    </row>
    <row r="44" spans="1:17" s="163" customFormat="1" ht="51" x14ac:dyDescent="0.2">
      <c r="A44" s="113" t="s">
        <v>111</v>
      </c>
      <c r="B44" s="182" t="s">
        <v>663</v>
      </c>
      <c r="C44" s="123" t="s">
        <v>41</v>
      </c>
      <c r="D44" s="173">
        <v>25.9</v>
      </c>
      <c r="E44" s="134"/>
      <c r="F44" s="268"/>
      <c r="G44" s="135"/>
      <c r="H44" s="72"/>
      <c r="I44" s="73"/>
      <c r="J44" s="72"/>
      <c r="K44" s="73"/>
      <c r="L44" s="72"/>
      <c r="M44" s="73"/>
      <c r="N44" s="72"/>
      <c r="O44" s="72"/>
      <c r="Q44" s="145"/>
    </row>
    <row r="45" spans="1:17" s="163" customFormat="1" ht="51" x14ac:dyDescent="0.2">
      <c r="A45" s="113" t="s">
        <v>112</v>
      </c>
      <c r="B45" s="182" t="s">
        <v>656</v>
      </c>
      <c r="C45" s="123" t="s">
        <v>41</v>
      </c>
      <c r="D45" s="173">
        <v>17.2</v>
      </c>
      <c r="E45" s="134"/>
      <c r="F45" s="268"/>
      <c r="G45" s="135"/>
      <c r="H45" s="72"/>
      <c r="I45" s="73"/>
      <c r="J45" s="72"/>
      <c r="K45" s="73"/>
      <c r="L45" s="72"/>
      <c r="M45" s="73"/>
      <c r="N45" s="72"/>
      <c r="O45" s="72"/>
      <c r="Q45" s="145"/>
    </row>
    <row r="46" spans="1:17" s="163" customFormat="1" ht="102" x14ac:dyDescent="0.2">
      <c r="A46" s="113" t="s">
        <v>113</v>
      </c>
      <c r="B46" s="124" t="s">
        <v>100</v>
      </c>
      <c r="C46" s="104" t="s">
        <v>23</v>
      </c>
      <c r="D46" s="118">
        <v>3</v>
      </c>
      <c r="E46" s="226"/>
      <c r="F46" s="268"/>
      <c r="G46" s="73"/>
      <c r="H46" s="72"/>
      <c r="I46" s="73"/>
      <c r="J46" s="72"/>
      <c r="K46" s="73"/>
      <c r="L46" s="72"/>
      <c r="M46" s="73"/>
      <c r="N46" s="72"/>
      <c r="O46" s="72"/>
      <c r="Q46" s="145"/>
    </row>
    <row r="47" spans="1:17" s="163" customFormat="1" ht="102" x14ac:dyDescent="0.2">
      <c r="A47" s="113" t="s">
        <v>114</v>
      </c>
      <c r="B47" s="124" t="s">
        <v>101</v>
      </c>
      <c r="C47" s="104" t="s">
        <v>23</v>
      </c>
      <c r="D47" s="118">
        <v>15</v>
      </c>
      <c r="E47" s="226"/>
      <c r="F47" s="268"/>
      <c r="G47" s="73"/>
      <c r="H47" s="72"/>
      <c r="I47" s="73"/>
      <c r="J47" s="72"/>
      <c r="K47" s="73"/>
      <c r="L47" s="72"/>
      <c r="M47" s="73"/>
      <c r="N47" s="72"/>
      <c r="O47" s="72"/>
      <c r="Q47" s="145"/>
    </row>
    <row r="48" spans="1:17" s="163" customFormat="1" ht="102" x14ac:dyDescent="0.2">
      <c r="A48" s="113" t="s">
        <v>115</v>
      </c>
      <c r="B48" s="124" t="s">
        <v>222</v>
      </c>
      <c r="C48" s="104" t="s">
        <v>23</v>
      </c>
      <c r="D48" s="118">
        <v>7</v>
      </c>
      <c r="E48" s="71"/>
      <c r="F48" s="268"/>
      <c r="G48" s="73"/>
      <c r="H48" s="72"/>
      <c r="I48" s="73"/>
      <c r="J48" s="72"/>
      <c r="K48" s="73"/>
      <c r="L48" s="72"/>
      <c r="M48" s="73"/>
      <c r="N48" s="72"/>
      <c r="O48" s="72"/>
      <c r="Q48" s="145"/>
    </row>
    <row r="49" spans="1:18" ht="102" x14ac:dyDescent="0.2">
      <c r="A49" s="113" t="s">
        <v>116</v>
      </c>
      <c r="B49" s="124" t="s">
        <v>223</v>
      </c>
      <c r="C49" s="104" t="s">
        <v>23</v>
      </c>
      <c r="D49" s="118">
        <v>2</v>
      </c>
      <c r="E49" s="126"/>
      <c r="F49" s="129"/>
      <c r="G49" s="125"/>
      <c r="H49" s="56"/>
      <c r="I49" s="125"/>
      <c r="J49" s="56"/>
      <c r="K49" s="125"/>
      <c r="L49" s="56"/>
      <c r="M49" s="125"/>
      <c r="N49" s="56"/>
      <c r="O49" s="56"/>
      <c r="Q49" s="145"/>
    </row>
    <row r="50" spans="1:18" s="163" customFormat="1" x14ac:dyDescent="0.2">
      <c r="A50" s="113" t="s">
        <v>117</v>
      </c>
      <c r="B50" s="108" t="s">
        <v>53</v>
      </c>
      <c r="C50" s="104" t="s">
        <v>56</v>
      </c>
      <c r="D50" s="269">
        <v>27</v>
      </c>
      <c r="E50" s="71"/>
      <c r="F50" s="268"/>
      <c r="G50" s="73"/>
      <c r="H50" s="72"/>
      <c r="I50" s="73"/>
      <c r="J50" s="72"/>
      <c r="K50" s="73"/>
      <c r="L50" s="72"/>
      <c r="M50" s="73"/>
      <c r="N50" s="72"/>
      <c r="O50" s="72"/>
      <c r="Q50" s="145"/>
    </row>
    <row r="51" spans="1:18" s="163" customFormat="1" ht="38.25" x14ac:dyDescent="0.2">
      <c r="A51" s="113" t="s">
        <v>118</v>
      </c>
      <c r="B51" s="131" t="s">
        <v>49</v>
      </c>
      <c r="C51" s="132" t="s">
        <v>56</v>
      </c>
      <c r="D51" s="270">
        <v>8</v>
      </c>
      <c r="E51" s="71"/>
      <c r="F51" s="268"/>
      <c r="G51" s="73"/>
      <c r="H51" s="72"/>
      <c r="I51" s="73"/>
      <c r="J51" s="72"/>
      <c r="K51" s="73"/>
      <c r="L51" s="72"/>
      <c r="M51" s="73"/>
      <c r="N51" s="72"/>
      <c r="O51" s="72"/>
      <c r="Q51" s="145"/>
    </row>
    <row r="52" spans="1:18" s="163" customFormat="1" ht="25.5" x14ac:dyDescent="0.2">
      <c r="A52" s="113" t="s">
        <v>119</v>
      </c>
      <c r="B52" s="122" t="s">
        <v>224</v>
      </c>
      <c r="C52" s="123" t="s">
        <v>23</v>
      </c>
      <c r="D52" s="271">
        <v>3</v>
      </c>
      <c r="E52" s="134"/>
      <c r="F52" s="268"/>
      <c r="G52" s="135"/>
      <c r="H52" s="72"/>
      <c r="I52" s="73"/>
      <c r="J52" s="72"/>
      <c r="K52" s="73"/>
      <c r="L52" s="72"/>
      <c r="M52" s="73"/>
      <c r="N52" s="72"/>
      <c r="O52" s="72"/>
      <c r="Q52" s="145"/>
    </row>
    <row r="53" spans="1:18" s="163" customFormat="1" ht="25.5" x14ac:dyDescent="0.2">
      <c r="A53" s="113" t="s">
        <v>122</v>
      </c>
      <c r="B53" s="122" t="s">
        <v>102</v>
      </c>
      <c r="C53" s="123" t="s">
        <v>23</v>
      </c>
      <c r="D53" s="271">
        <v>2</v>
      </c>
      <c r="E53" s="134"/>
      <c r="F53" s="268"/>
      <c r="G53" s="135"/>
      <c r="H53" s="72"/>
      <c r="I53" s="73"/>
      <c r="J53" s="72"/>
      <c r="K53" s="73"/>
      <c r="L53" s="72"/>
      <c r="M53" s="73"/>
      <c r="N53" s="72"/>
      <c r="O53" s="72"/>
      <c r="Q53" s="145"/>
    </row>
    <row r="54" spans="1:18" s="163" customFormat="1" ht="25.5" x14ac:dyDescent="0.2">
      <c r="A54" s="113" t="s">
        <v>123</v>
      </c>
      <c r="B54" s="122" t="s">
        <v>680</v>
      </c>
      <c r="C54" s="123" t="s">
        <v>23</v>
      </c>
      <c r="D54" s="271">
        <v>3</v>
      </c>
      <c r="E54" s="134"/>
      <c r="F54" s="268"/>
      <c r="G54" s="135"/>
      <c r="H54" s="72"/>
      <c r="I54" s="73"/>
      <c r="J54" s="72"/>
      <c r="K54" s="73"/>
      <c r="L54" s="72"/>
      <c r="M54" s="73"/>
      <c r="N54" s="72"/>
      <c r="O54" s="72"/>
      <c r="Q54" s="145"/>
    </row>
    <row r="55" spans="1:18" s="163" customFormat="1" x14ac:dyDescent="0.2">
      <c r="A55" s="113" t="s">
        <v>126</v>
      </c>
      <c r="B55" s="122" t="s">
        <v>285</v>
      </c>
      <c r="C55" s="123" t="s">
        <v>23</v>
      </c>
      <c r="D55" s="271">
        <v>1</v>
      </c>
      <c r="E55" s="134"/>
      <c r="F55" s="268"/>
      <c r="G55" s="135"/>
      <c r="H55" s="72"/>
      <c r="I55" s="73"/>
      <c r="J55" s="72"/>
      <c r="K55" s="73"/>
      <c r="L55" s="72"/>
      <c r="M55" s="73"/>
      <c r="N55" s="72"/>
      <c r="O55" s="72"/>
      <c r="Q55" s="145"/>
    </row>
    <row r="56" spans="1:18" s="163" customFormat="1" x14ac:dyDescent="0.2">
      <c r="A56" s="113" t="s">
        <v>127</v>
      </c>
      <c r="B56" s="117" t="s">
        <v>225</v>
      </c>
      <c r="C56" s="123" t="s">
        <v>23</v>
      </c>
      <c r="D56" s="271">
        <v>1</v>
      </c>
      <c r="E56" s="134"/>
      <c r="F56" s="268"/>
      <c r="G56" s="135"/>
      <c r="H56" s="72"/>
      <c r="I56" s="73"/>
      <c r="J56" s="72"/>
      <c r="K56" s="73"/>
      <c r="L56" s="72"/>
      <c r="M56" s="73"/>
      <c r="N56" s="72"/>
      <c r="O56" s="72"/>
      <c r="Q56" s="145"/>
    </row>
    <row r="57" spans="1:18" s="74" customFormat="1" x14ac:dyDescent="0.2">
      <c r="A57" s="113" t="s">
        <v>234</v>
      </c>
      <c r="B57" s="184" t="s">
        <v>226</v>
      </c>
      <c r="C57" s="133" t="s">
        <v>56</v>
      </c>
      <c r="D57" s="177">
        <v>5</v>
      </c>
      <c r="E57" s="71"/>
      <c r="F57" s="268"/>
      <c r="G57" s="73"/>
      <c r="H57" s="72"/>
      <c r="I57" s="73"/>
      <c r="J57" s="72"/>
      <c r="K57" s="73"/>
      <c r="L57" s="72"/>
      <c r="M57" s="73"/>
      <c r="N57" s="72"/>
      <c r="O57" s="72"/>
    </row>
    <row r="58" spans="1:18" s="163" customFormat="1" ht="25.5" x14ac:dyDescent="0.2">
      <c r="A58" s="113" t="s">
        <v>235</v>
      </c>
      <c r="B58" s="122" t="s">
        <v>227</v>
      </c>
      <c r="C58" s="104" t="s">
        <v>56</v>
      </c>
      <c r="D58" s="271">
        <v>1</v>
      </c>
      <c r="E58" s="134"/>
      <c r="F58" s="268"/>
      <c r="G58" s="135"/>
      <c r="H58" s="72"/>
      <c r="I58" s="73"/>
      <c r="J58" s="72"/>
      <c r="K58" s="73"/>
      <c r="L58" s="72"/>
      <c r="M58" s="73"/>
      <c r="N58" s="72"/>
      <c r="O58" s="72"/>
      <c r="Q58" s="145"/>
    </row>
    <row r="59" spans="1:18" s="163" customFormat="1" ht="25.5" x14ac:dyDescent="0.2">
      <c r="A59" s="113" t="s">
        <v>236</v>
      </c>
      <c r="B59" s="122" t="s">
        <v>103</v>
      </c>
      <c r="C59" s="104" t="s">
        <v>56</v>
      </c>
      <c r="D59" s="271">
        <v>66</v>
      </c>
      <c r="E59" s="134"/>
      <c r="F59" s="268"/>
      <c r="G59" s="135"/>
      <c r="H59" s="72"/>
      <c r="I59" s="73"/>
      <c r="J59" s="72"/>
      <c r="K59" s="73"/>
      <c r="L59" s="72"/>
      <c r="M59" s="73"/>
      <c r="N59" s="72"/>
      <c r="O59" s="72"/>
      <c r="Q59" s="145"/>
    </row>
    <row r="60" spans="1:18" s="163" customFormat="1" ht="25.5" x14ac:dyDescent="0.2">
      <c r="A60" s="113" t="s">
        <v>237</v>
      </c>
      <c r="B60" s="122" t="s">
        <v>104</v>
      </c>
      <c r="C60" s="104" t="s">
        <v>56</v>
      </c>
      <c r="D60" s="188">
        <v>4</v>
      </c>
      <c r="E60" s="134"/>
      <c r="F60" s="268"/>
      <c r="G60" s="135"/>
      <c r="H60" s="72"/>
      <c r="I60" s="73"/>
      <c r="J60" s="72"/>
      <c r="K60" s="73"/>
      <c r="L60" s="72"/>
      <c r="M60" s="73"/>
      <c r="N60" s="72"/>
      <c r="O60" s="72"/>
      <c r="Q60" s="145"/>
      <c r="R60" s="267"/>
    </row>
    <row r="61" spans="1:18" s="163" customFormat="1" ht="25.5" x14ac:dyDescent="0.2">
      <c r="A61" s="113" t="s">
        <v>238</v>
      </c>
      <c r="B61" s="122" t="s">
        <v>341</v>
      </c>
      <c r="C61" s="104" t="s">
        <v>56</v>
      </c>
      <c r="D61" s="188">
        <v>3</v>
      </c>
      <c r="E61" s="134"/>
      <c r="F61" s="268"/>
      <c r="G61" s="135"/>
      <c r="H61" s="72"/>
      <c r="I61" s="73"/>
      <c r="J61" s="72"/>
      <c r="K61" s="73"/>
      <c r="L61" s="72"/>
      <c r="M61" s="73"/>
      <c r="N61" s="72"/>
      <c r="O61" s="72"/>
      <c r="Q61" s="145"/>
      <c r="R61" s="267"/>
    </row>
    <row r="62" spans="1:18" s="163" customFormat="1" ht="25.5" x14ac:dyDescent="0.2">
      <c r="A62" s="113" t="s">
        <v>239</v>
      </c>
      <c r="B62" s="122" t="s">
        <v>286</v>
      </c>
      <c r="C62" s="104" t="s">
        <v>56</v>
      </c>
      <c r="D62" s="188">
        <v>1</v>
      </c>
      <c r="E62" s="134"/>
      <c r="F62" s="268"/>
      <c r="G62" s="135"/>
      <c r="H62" s="72"/>
      <c r="I62" s="73"/>
      <c r="J62" s="72"/>
      <c r="K62" s="73"/>
      <c r="L62" s="72"/>
      <c r="M62" s="73"/>
      <c r="N62" s="72"/>
      <c r="O62" s="72"/>
      <c r="Q62" s="145"/>
      <c r="R62" s="267"/>
    </row>
    <row r="63" spans="1:18" s="74" customFormat="1" ht="27" x14ac:dyDescent="0.2">
      <c r="A63" s="113" t="s">
        <v>240</v>
      </c>
      <c r="B63" s="158" t="s">
        <v>231</v>
      </c>
      <c r="C63" s="166" t="s">
        <v>56</v>
      </c>
      <c r="D63" s="188">
        <v>3</v>
      </c>
      <c r="E63" s="134"/>
      <c r="F63" s="129"/>
      <c r="G63" s="135"/>
      <c r="H63" s="72"/>
      <c r="I63" s="73"/>
      <c r="J63" s="72"/>
      <c r="K63" s="73"/>
      <c r="L63" s="72"/>
      <c r="M63" s="73"/>
      <c r="N63" s="72"/>
      <c r="O63" s="72"/>
      <c r="R63" s="267"/>
    </row>
    <row r="64" spans="1:18" s="74" customFormat="1" ht="27" x14ac:dyDescent="0.2">
      <c r="A64" s="113" t="s">
        <v>241</v>
      </c>
      <c r="B64" s="158" t="s">
        <v>229</v>
      </c>
      <c r="C64" s="166" t="s">
        <v>56</v>
      </c>
      <c r="D64" s="188">
        <v>3</v>
      </c>
      <c r="E64" s="134"/>
      <c r="F64" s="129"/>
      <c r="G64" s="135"/>
      <c r="H64" s="72"/>
      <c r="I64" s="73"/>
      <c r="J64" s="72"/>
      <c r="K64" s="73"/>
      <c r="L64" s="72"/>
      <c r="M64" s="73"/>
      <c r="N64" s="72"/>
      <c r="O64" s="72"/>
    </row>
    <row r="65" spans="1:18" s="74" customFormat="1" ht="27" x14ac:dyDescent="0.2">
      <c r="A65" s="113" t="s">
        <v>242</v>
      </c>
      <c r="B65" s="158" t="s">
        <v>232</v>
      </c>
      <c r="C65" s="166" t="s">
        <v>56</v>
      </c>
      <c r="D65" s="188">
        <v>3</v>
      </c>
      <c r="E65" s="134"/>
      <c r="F65" s="129"/>
      <c r="G65" s="135"/>
      <c r="H65" s="72"/>
      <c r="I65" s="73"/>
      <c r="J65" s="72"/>
      <c r="K65" s="73"/>
      <c r="L65" s="72"/>
      <c r="M65" s="73"/>
      <c r="N65" s="72"/>
      <c r="O65" s="72"/>
    </row>
    <row r="66" spans="1:18" s="99" customFormat="1" x14ac:dyDescent="0.2">
      <c r="A66" s="113" t="s">
        <v>243</v>
      </c>
      <c r="B66" s="158" t="s">
        <v>230</v>
      </c>
      <c r="C66" s="166" t="s">
        <v>41</v>
      </c>
      <c r="D66" s="189">
        <v>3</v>
      </c>
      <c r="E66" s="127"/>
      <c r="F66" s="129"/>
      <c r="G66" s="128"/>
      <c r="H66" s="72"/>
      <c r="I66" s="125"/>
      <c r="J66" s="56"/>
      <c r="K66" s="125"/>
      <c r="L66" s="56"/>
      <c r="M66" s="73"/>
      <c r="N66" s="56"/>
      <c r="O66" s="56"/>
      <c r="Q66" s="187"/>
      <c r="R66" s="187"/>
    </row>
    <row r="67" spans="1:18" s="99" customFormat="1" x14ac:dyDescent="0.2">
      <c r="A67" s="113" t="s">
        <v>244</v>
      </c>
      <c r="B67" s="158" t="s">
        <v>233</v>
      </c>
      <c r="C67" s="166" t="s">
        <v>41</v>
      </c>
      <c r="D67" s="189">
        <v>1.5</v>
      </c>
      <c r="E67" s="127"/>
      <c r="F67" s="129"/>
      <c r="G67" s="128"/>
      <c r="H67" s="72"/>
      <c r="I67" s="125"/>
      <c r="J67" s="56"/>
      <c r="K67" s="125"/>
      <c r="L67" s="56"/>
      <c r="M67" s="73"/>
      <c r="N67" s="56"/>
      <c r="O67" s="56"/>
      <c r="Q67" s="187"/>
      <c r="R67" s="187"/>
    </row>
    <row r="68" spans="1:18" s="163" customFormat="1" x14ac:dyDescent="0.2">
      <c r="A68" s="113" t="s">
        <v>245</v>
      </c>
      <c r="B68" s="108" t="s">
        <v>51</v>
      </c>
      <c r="C68" s="104" t="s">
        <v>41</v>
      </c>
      <c r="D68" s="207">
        <v>737.7</v>
      </c>
      <c r="E68" s="134"/>
      <c r="F68" s="268"/>
      <c r="G68" s="135"/>
      <c r="H68" s="72"/>
      <c r="I68" s="73"/>
      <c r="J68" s="72"/>
      <c r="K68" s="73"/>
      <c r="L68" s="72"/>
      <c r="M68" s="73"/>
      <c r="N68" s="72"/>
      <c r="O68" s="72"/>
      <c r="Q68" s="145"/>
    </row>
    <row r="69" spans="1:18" s="163" customFormat="1" ht="25.5" x14ac:dyDescent="0.2">
      <c r="A69" s="113" t="s">
        <v>246</v>
      </c>
      <c r="B69" s="121" t="s">
        <v>52</v>
      </c>
      <c r="C69" s="104" t="s">
        <v>41</v>
      </c>
      <c r="D69" s="207">
        <v>793.4</v>
      </c>
      <c r="E69" s="71"/>
      <c r="F69" s="268"/>
      <c r="G69" s="73"/>
      <c r="H69" s="72"/>
      <c r="I69" s="73"/>
      <c r="J69" s="72"/>
      <c r="K69" s="73"/>
      <c r="L69" s="72"/>
      <c r="M69" s="73"/>
      <c r="N69" s="72"/>
      <c r="O69" s="72"/>
      <c r="Q69" s="145"/>
    </row>
    <row r="70" spans="1:18" s="163" customFormat="1" ht="51" x14ac:dyDescent="0.2">
      <c r="A70" s="113" t="s">
        <v>247</v>
      </c>
      <c r="B70" s="108" t="s">
        <v>54</v>
      </c>
      <c r="C70" s="104" t="s">
        <v>50</v>
      </c>
      <c r="D70" s="208">
        <v>44</v>
      </c>
      <c r="E70" s="71"/>
      <c r="F70" s="268"/>
      <c r="G70" s="73"/>
      <c r="H70" s="72"/>
      <c r="I70" s="73"/>
      <c r="J70" s="72"/>
      <c r="K70" s="73"/>
      <c r="L70" s="72"/>
      <c r="M70" s="73"/>
      <c r="N70" s="72"/>
      <c r="O70" s="72"/>
      <c r="Q70" s="145"/>
    </row>
    <row r="71" spans="1:18" s="163" customFormat="1" ht="63.75" x14ac:dyDescent="0.2">
      <c r="A71" s="113" t="s">
        <v>248</v>
      </c>
      <c r="B71" s="108" t="s">
        <v>55</v>
      </c>
      <c r="C71" s="104" t="s">
        <v>50</v>
      </c>
      <c r="D71" s="208">
        <v>9</v>
      </c>
      <c r="E71" s="71"/>
      <c r="F71" s="268"/>
      <c r="G71" s="73"/>
      <c r="H71" s="72"/>
      <c r="I71" s="73"/>
      <c r="J71" s="72"/>
      <c r="K71" s="73"/>
      <c r="L71" s="72"/>
      <c r="M71" s="73"/>
      <c r="N71" s="72"/>
      <c r="O71" s="72"/>
      <c r="Q71" s="145"/>
    </row>
    <row r="72" spans="1:18" s="163" customFormat="1" ht="38.25" x14ac:dyDescent="0.2">
      <c r="A72" s="113" t="s">
        <v>249</v>
      </c>
      <c r="B72" s="108" t="s">
        <v>105</v>
      </c>
      <c r="C72" s="120" t="s">
        <v>50</v>
      </c>
      <c r="D72" s="208">
        <v>2</v>
      </c>
      <c r="E72" s="71"/>
      <c r="F72" s="268"/>
      <c r="G72" s="73"/>
      <c r="H72" s="72"/>
      <c r="I72" s="73"/>
      <c r="J72" s="72"/>
      <c r="K72" s="73"/>
      <c r="L72" s="72"/>
      <c r="M72" s="73"/>
      <c r="N72" s="72"/>
      <c r="O72" s="72"/>
      <c r="Q72" s="145"/>
    </row>
    <row r="73" spans="1:18" s="74" customFormat="1" ht="25.5" x14ac:dyDescent="0.2">
      <c r="A73" s="113" t="s">
        <v>684</v>
      </c>
      <c r="B73" s="158" t="s">
        <v>106</v>
      </c>
      <c r="C73" s="166" t="s">
        <v>41</v>
      </c>
      <c r="D73" s="169">
        <v>24.1</v>
      </c>
      <c r="E73" s="134"/>
      <c r="F73" s="268"/>
      <c r="G73" s="135"/>
      <c r="H73" s="72"/>
      <c r="I73" s="73"/>
      <c r="J73" s="72"/>
      <c r="K73" s="73"/>
      <c r="L73" s="72"/>
      <c r="M73" s="73"/>
      <c r="N73" s="72"/>
      <c r="O73" s="72"/>
    </row>
    <row r="74" spans="1:18" s="74" customFormat="1" ht="25.5" x14ac:dyDescent="0.2">
      <c r="A74" s="113" t="s">
        <v>685</v>
      </c>
      <c r="B74" s="158" t="s">
        <v>120</v>
      </c>
      <c r="C74" s="166" t="s">
        <v>41</v>
      </c>
      <c r="D74" s="169">
        <v>10</v>
      </c>
      <c r="E74" s="134"/>
      <c r="F74" s="268"/>
      <c r="G74" s="135"/>
      <c r="H74" s="72"/>
      <c r="I74" s="73"/>
      <c r="J74" s="72"/>
      <c r="K74" s="73"/>
      <c r="L74" s="72"/>
      <c r="M74" s="73"/>
      <c r="N74" s="72"/>
      <c r="O74" s="72"/>
    </row>
    <row r="75" spans="1:18" s="74" customFormat="1" ht="25.5" x14ac:dyDescent="0.2">
      <c r="A75" s="113" t="s">
        <v>686</v>
      </c>
      <c r="B75" s="272" t="s">
        <v>121</v>
      </c>
      <c r="C75" s="133" t="s">
        <v>23</v>
      </c>
      <c r="D75" s="177">
        <v>7</v>
      </c>
      <c r="E75" s="71"/>
      <c r="F75" s="268"/>
      <c r="G75" s="73"/>
      <c r="H75" s="72"/>
      <c r="I75" s="73"/>
      <c r="J75" s="72"/>
      <c r="K75" s="73"/>
      <c r="L75" s="72"/>
      <c r="M75" s="73"/>
      <c r="N75" s="72"/>
      <c r="O75" s="72"/>
    </row>
    <row r="76" spans="1:18" s="74" customFormat="1" ht="25.5" x14ac:dyDescent="0.2">
      <c r="A76" s="113" t="s">
        <v>687</v>
      </c>
      <c r="B76" s="158" t="s">
        <v>125</v>
      </c>
      <c r="C76" s="166" t="s">
        <v>50</v>
      </c>
      <c r="D76" s="188">
        <v>14</v>
      </c>
      <c r="E76" s="134"/>
      <c r="F76" s="268"/>
      <c r="G76" s="135"/>
      <c r="H76" s="72"/>
      <c r="I76" s="73"/>
      <c r="J76" s="72"/>
      <c r="K76" s="73"/>
      <c r="L76" s="72"/>
      <c r="M76" s="73"/>
      <c r="N76" s="72"/>
      <c r="O76" s="72"/>
    </row>
    <row r="77" spans="1:18" s="99" customFormat="1" x14ac:dyDescent="0.2">
      <c r="A77" s="113" t="s">
        <v>249</v>
      </c>
      <c r="B77" s="186" t="s">
        <v>228</v>
      </c>
      <c r="C77" s="185" t="s">
        <v>50</v>
      </c>
      <c r="D77" s="55">
        <v>1</v>
      </c>
      <c r="E77" s="126"/>
      <c r="F77" s="129"/>
      <c r="G77" s="125"/>
      <c r="H77" s="56"/>
      <c r="I77" s="125"/>
      <c r="J77" s="56"/>
      <c r="K77" s="125"/>
      <c r="L77" s="56"/>
      <c r="M77" s="125"/>
      <c r="N77" s="56"/>
      <c r="O77" s="56"/>
    </row>
    <row r="78" spans="1:18" s="74" customFormat="1" ht="25.5" x14ac:dyDescent="0.2">
      <c r="A78" s="165">
        <v>4</v>
      </c>
      <c r="B78" s="151" t="s">
        <v>128</v>
      </c>
      <c r="C78" s="121"/>
      <c r="D78" s="121"/>
      <c r="E78" s="147"/>
      <c r="F78" s="148"/>
      <c r="G78" s="73"/>
      <c r="H78" s="149"/>
      <c r="I78" s="150"/>
      <c r="J78" s="72"/>
      <c r="K78" s="73"/>
      <c r="L78" s="72"/>
      <c r="M78" s="150"/>
      <c r="N78" s="72"/>
      <c r="O78" s="72"/>
    </row>
    <row r="79" spans="1:18" s="74" customFormat="1" ht="51" x14ac:dyDescent="0.2">
      <c r="A79" s="104" t="s">
        <v>129</v>
      </c>
      <c r="B79" s="105" t="s">
        <v>40</v>
      </c>
      <c r="C79" s="106" t="s">
        <v>41</v>
      </c>
      <c r="D79" s="107">
        <v>91.7</v>
      </c>
      <c r="E79" s="71"/>
      <c r="F79" s="72"/>
      <c r="G79" s="73"/>
      <c r="H79" s="72"/>
      <c r="I79" s="73"/>
      <c r="J79" s="72"/>
      <c r="K79" s="73"/>
      <c r="L79" s="72"/>
      <c r="M79" s="73"/>
      <c r="N79" s="72"/>
      <c r="O79" s="72"/>
      <c r="Q79" s="145"/>
    </row>
    <row r="80" spans="1:18" ht="38.25" x14ac:dyDescent="0.2">
      <c r="A80" s="104" t="s">
        <v>130</v>
      </c>
      <c r="B80" s="108" t="s">
        <v>72</v>
      </c>
      <c r="C80" s="109" t="s">
        <v>42</v>
      </c>
      <c r="D80" s="107">
        <v>122.8</v>
      </c>
      <c r="E80" s="71"/>
      <c r="F80" s="72"/>
      <c r="G80" s="125"/>
      <c r="H80" s="72"/>
      <c r="I80" s="73"/>
      <c r="J80" s="56"/>
      <c r="K80" s="125"/>
      <c r="L80" s="56"/>
      <c r="M80" s="125"/>
      <c r="N80" s="56"/>
      <c r="O80" s="56"/>
      <c r="Q80" s="145"/>
    </row>
    <row r="81" spans="1:17" ht="25.5" x14ac:dyDescent="0.2">
      <c r="A81" s="104" t="s">
        <v>131</v>
      </c>
      <c r="B81" s="108" t="s">
        <v>73</v>
      </c>
      <c r="C81" s="109" t="s">
        <v>42</v>
      </c>
      <c r="D81" s="107">
        <f>D80</f>
        <v>122.8</v>
      </c>
      <c r="E81" s="71"/>
      <c r="F81" s="72"/>
      <c r="G81" s="73"/>
      <c r="H81" s="72"/>
      <c r="I81" s="73"/>
      <c r="J81" s="72"/>
      <c r="K81" s="73"/>
      <c r="L81" s="72"/>
      <c r="M81" s="73"/>
      <c r="N81" s="72"/>
      <c r="O81" s="72"/>
      <c r="Q81" s="145"/>
    </row>
    <row r="82" spans="1:17" s="74" customFormat="1" ht="38.25" x14ac:dyDescent="0.2">
      <c r="A82" s="104" t="s">
        <v>132</v>
      </c>
      <c r="B82" s="70" t="s">
        <v>211</v>
      </c>
      <c r="C82" s="178" t="s">
        <v>210</v>
      </c>
      <c r="D82" s="177">
        <v>24.4</v>
      </c>
      <c r="E82" s="71"/>
      <c r="F82" s="72"/>
      <c r="G82" s="73"/>
      <c r="H82" s="72"/>
      <c r="I82" s="73"/>
      <c r="J82" s="72"/>
      <c r="K82" s="73"/>
      <c r="L82" s="72"/>
      <c r="M82" s="125"/>
      <c r="N82" s="72"/>
      <c r="O82" s="72"/>
    </row>
    <row r="83" spans="1:17" s="74" customFormat="1" ht="25.5" x14ac:dyDescent="0.2">
      <c r="A83" s="104" t="s">
        <v>133</v>
      </c>
      <c r="B83" s="70" t="s">
        <v>212</v>
      </c>
      <c r="C83" s="178" t="s">
        <v>210</v>
      </c>
      <c r="D83" s="177">
        <f>D82</f>
        <v>24.4</v>
      </c>
      <c r="E83" s="126"/>
      <c r="F83" s="72"/>
      <c r="G83" s="125"/>
      <c r="H83" s="72"/>
      <c r="I83" s="125"/>
      <c r="J83" s="56"/>
      <c r="K83" s="125"/>
      <c r="L83" s="56"/>
      <c r="M83" s="125"/>
      <c r="N83" s="56"/>
      <c r="O83" s="56"/>
    </row>
    <row r="84" spans="1:17" ht="38.25" x14ac:dyDescent="0.2">
      <c r="A84" s="104" t="s">
        <v>250</v>
      </c>
      <c r="B84" s="108" t="s">
        <v>74</v>
      </c>
      <c r="C84" s="109" t="s">
        <v>42</v>
      </c>
      <c r="D84" s="107">
        <v>8.85</v>
      </c>
      <c r="E84" s="126"/>
      <c r="F84" s="72"/>
      <c r="G84" s="125"/>
      <c r="H84" s="56"/>
      <c r="I84" s="125"/>
      <c r="J84" s="56"/>
      <c r="K84" s="125"/>
      <c r="L84" s="56"/>
      <c r="M84" s="125"/>
      <c r="N84" s="56"/>
      <c r="O84" s="56"/>
      <c r="Q84" s="145"/>
    </row>
    <row r="85" spans="1:17" ht="51" x14ac:dyDescent="0.2">
      <c r="A85" s="104" t="s">
        <v>251</v>
      </c>
      <c r="B85" s="108" t="s">
        <v>75</v>
      </c>
      <c r="C85" s="109" t="s">
        <v>42</v>
      </c>
      <c r="D85" s="107">
        <f>D84</f>
        <v>8.85</v>
      </c>
      <c r="E85" s="71"/>
      <c r="F85" s="72"/>
      <c r="G85" s="73"/>
      <c r="H85" s="72"/>
      <c r="I85" s="73"/>
      <c r="J85" s="72"/>
      <c r="K85" s="73"/>
      <c r="L85" s="72"/>
      <c r="M85" s="73"/>
      <c r="N85" s="72"/>
      <c r="O85" s="72"/>
      <c r="Q85" s="145"/>
    </row>
    <row r="86" spans="1:17" ht="25.5" x14ac:dyDescent="0.2">
      <c r="A86" s="104" t="s">
        <v>252</v>
      </c>
      <c r="B86" s="108" t="s">
        <v>44</v>
      </c>
      <c r="C86" s="109" t="s">
        <v>45</v>
      </c>
      <c r="D86" s="107">
        <v>12.56</v>
      </c>
      <c r="E86" s="127"/>
      <c r="F86" s="72"/>
      <c r="G86" s="128"/>
      <c r="H86" s="56"/>
      <c r="I86" s="125"/>
      <c r="J86" s="56"/>
      <c r="K86" s="125"/>
      <c r="L86" s="56"/>
      <c r="M86" s="73"/>
      <c r="N86" s="56"/>
      <c r="O86" s="56"/>
      <c r="Q86" s="145"/>
    </row>
    <row r="87" spans="1:17" ht="14.25" x14ac:dyDescent="0.2">
      <c r="A87" s="104" t="s">
        <v>253</v>
      </c>
      <c r="B87" s="108" t="s">
        <v>46</v>
      </c>
      <c r="C87" s="109" t="s">
        <v>45</v>
      </c>
      <c r="D87" s="107">
        <v>20.82</v>
      </c>
      <c r="E87" s="127"/>
      <c r="F87" s="72"/>
      <c r="G87" s="128"/>
      <c r="H87" s="56"/>
      <c r="I87" s="125"/>
      <c r="J87" s="56"/>
      <c r="K87" s="125"/>
      <c r="L87" s="56"/>
      <c r="M87" s="73"/>
      <c r="N87" s="56"/>
      <c r="O87" s="56"/>
      <c r="Q87" s="145"/>
    </row>
    <row r="88" spans="1:17" s="74" customFormat="1" ht="25.5" x14ac:dyDescent="0.2">
      <c r="A88" s="165">
        <v>5</v>
      </c>
      <c r="B88" s="151" t="s">
        <v>134</v>
      </c>
      <c r="C88" s="121"/>
      <c r="D88" s="121"/>
      <c r="E88" s="147"/>
      <c r="F88" s="148"/>
      <c r="G88" s="73"/>
      <c r="H88" s="149"/>
      <c r="I88" s="150"/>
      <c r="J88" s="72"/>
      <c r="K88" s="73"/>
      <c r="L88" s="72"/>
      <c r="M88" s="150"/>
      <c r="N88" s="72"/>
      <c r="O88" s="72"/>
    </row>
    <row r="89" spans="1:17" ht="76.5" x14ac:dyDescent="0.2">
      <c r="A89" s="109" t="s">
        <v>135</v>
      </c>
      <c r="B89" s="170" t="s">
        <v>254</v>
      </c>
      <c r="C89" s="171" t="s">
        <v>23</v>
      </c>
      <c r="D89" s="174">
        <v>1</v>
      </c>
      <c r="E89" s="130"/>
      <c r="F89" s="56"/>
      <c r="G89" s="125"/>
      <c r="H89" s="56"/>
      <c r="I89" s="125"/>
      <c r="J89" s="56"/>
      <c r="K89" s="125"/>
      <c r="L89" s="56"/>
      <c r="M89" s="73"/>
      <c r="N89" s="56"/>
      <c r="O89" s="56"/>
      <c r="Q89" s="145"/>
    </row>
    <row r="90" spans="1:17" ht="25.5" x14ac:dyDescent="0.2">
      <c r="A90" s="109" t="s">
        <v>168</v>
      </c>
      <c r="B90" s="108" t="s">
        <v>255</v>
      </c>
      <c r="C90" s="109" t="s">
        <v>23</v>
      </c>
      <c r="D90" s="172">
        <v>2</v>
      </c>
      <c r="E90" s="126"/>
      <c r="F90" s="129"/>
      <c r="G90" s="73"/>
      <c r="H90" s="72"/>
      <c r="I90" s="125"/>
      <c r="J90" s="56"/>
      <c r="K90" s="125"/>
      <c r="L90" s="56"/>
      <c r="M90" s="125"/>
      <c r="N90" s="56"/>
      <c r="O90" s="56"/>
      <c r="Q90" s="145"/>
    </row>
    <row r="91" spans="1:17" x14ac:dyDescent="0.2">
      <c r="A91" s="109" t="s">
        <v>169</v>
      </c>
      <c r="B91" s="108" t="s">
        <v>137</v>
      </c>
      <c r="C91" s="109" t="s">
        <v>56</v>
      </c>
      <c r="D91" s="172">
        <v>4</v>
      </c>
      <c r="E91" s="136"/>
      <c r="F91" s="129"/>
      <c r="G91" s="125"/>
      <c r="H91" s="72"/>
      <c r="I91" s="125"/>
      <c r="J91" s="56"/>
      <c r="K91" s="125"/>
      <c r="L91" s="56"/>
      <c r="M91" s="125"/>
      <c r="N91" s="56"/>
      <c r="O91" s="56"/>
      <c r="Q91" s="145"/>
    </row>
    <row r="92" spans="1:17" ht="25.5" x14ac:dyDescent="0.2">
      <c r="A92" s="109" t="s">
        <v>170</v>
      </c>
      <c r="B92" s="108" t="s">
        <v>138</v>
      </c>
      <c r="C92" s="109" t="s">
        <v>56</v>
      </c>
      <c r="D92" s="172">
        <v>2</v>
      </c>
      <c r="E92" s="126"/>
      <c r="F92" s="129"/>
      <c r="G92" s="73"/>
      <c r="H92" s="72"/>
      <c r="I92" s="125"/>
      <c r="J92" s="56"/>
      <c r="K92" s="125"/>
      <c r="L92" s="56"/>
      <c r="M92" s="125"/>
      <c r="N92" s="56"/>
      <c r="O92" s="56"/>
      <c r="Q92" s="145"/>
    </row>
    <row r="93" spans="1:17" ht="25.5" x14ac:dyDescent="0.2">
      <c r="A93" s="109" t="s">
        <v>171</v>
      </c>
      <c r="B93" s="108" t="s">
        <v>139</v>
      </c>
      <c r="C93" s="109" t="s">
        <v>23</v>
      </c>
      <c r="D93" s="172">
        <v>2</v>
      </c>
      <c r="E93" s="136"/>
      <c r="F93" s="129"/>
      <c r="G93" s="125"/>
      <c r="H93" s="72"/>
      <c r="I93" s="125"/>
      <c r="J93" s="56"/>
      <c r="K93" s="125"/>
      <c r="L93" s="56"/>
      <c r="M93" s="125"/>
      <c r="N93" s="56"/>
      <c r="O93" s="56"/>
      <c r="Q93" s="145"/>
    </row>
    <row r="94" spans="1:17" x14ac:dyDescent="0.2">
      <c r="A94" s="109" t="s">
        <v>172</v>
      </c>
      <c r="B94" s="108" t="s">
        <v>140</v>
      </c>
      <c r="C94" s="109" t="s">
        <v>23</v>
      </c>
      <c r="D94" s="172">
        <v>1</v>
      </c>
      <c r="E94" s="126"/>
      <c r="F94" s="129"/>
      <c r="G94" s="73"/>
      <c r="H94" s="72"/>
      <c r="I94" s="125"/>
      <c r="J94" s="56"/>
      <c r="K94" s="125"/>
      <c r="L94" s="56"/>
      <c r="M94" s="125"/>
      <c r="N94" s="56"/>
      <c r="O94" s="56"/>
      <c r="Q94" s="145"/>
    </row>
    <row r="95" spans="1:17" x14ac:dyDescent="0.2">
      <c r="A95" s="109" t="s">
        <v>173</v>
      </c>
      <c r="B95" s="108" t="s">
        <v>141</v>
      </c>
      <c r="C95" s="109" t="s">
        <v>23</v>
      </c>
      <c r="D95" s="172">
        <v>1</v>
      </c>
      <c r="E95" s="136"/>
      <c r="F95" s="129"/>
      <c r="G95" s="125"/>
      <c r="H95" s="72"/>
      <c r="I95" s="125"/>
      <c r="J95" s="56"/>
      <c r="K95" s="125"/>
      <c r="L95" s="56"/>
      <c r="M95" s="125"/>
      <c r="N95" s="56"/>
      <c r="O95" s="56"/>
      <c r="Q95" s="145"/>
    </row>
    <row r="96" spans="1:17" x14ac:dyDescent="0.2">
      <c r="A96" s="109" t="s">
        <v>174</v>
      </c>
      <c r="B96" s="108" t="s">
        <v>145</v>
      </c>
      <c r="C96" s="109" t="s">
        <v>23</v>
      </c>
      <c r="D96" s="172">
        <v>1</v>
      </c>
      <c r="E96" s="136"/>
      <c r="F96" s="129"/>
      <c r="G96" s="125"/>
      <c r="H96" s="72"/>
      <c r="I96" s="125"/>
      <c r="J96" s="56"/>
      <c r="K96" s="125"/>
      <c r="L96" s="56"/>
      <c r="M96" s="125"/>
      <c r="N96" s="56"/>
      <c r="O96" s="56"/>
      <c r="Q96" s="145"/>
    </row>
    <row r="97" spans="1:17" x14ac:dyDescent="0.2">
      <c r="A97" s="109" t="s">
        <v>175</v>
      </c>
      <c r="B97" s="108" t="s">
        <v>146</v>
      </c>
      <c r="C97" s="109" t="s">
        <v>23</v>
      </c>
      <c r="D97" s="172">
        <v>1</v>
      </c>
      <c r="E97" s="136"/>
      <c r="F97" s="129"/>
      <c r="G97" s="125"/>
      <c r="H97" s="72"/>
      <c r="I97" s="125"/>
      <c r="J97" s="56"/>
      <c r="K97" s="125"/>
      <c r="L97" s="56"/>
      <c r="M97" s="125"/>
      <c r="N97" s="56"/>
      <c r="O97" s="56"/>
      <c r="Q97" s="145"/>
    </row>
    <row r="98" spans="1:17" x14ac:dyDescent="0.2">
      <c r="A98" s="109" t="s">
        <v>176</v>
      </c>
      <c r="B98" s="108" t="s">
        <v>147</v>
      </c>
      <c r="C98" s="109" t="s">
        <v>56</v>
      </c>
      <c r="D98" s="172">
        <v>1</v>
      </c>
      <c r="E98" s="136"/>
      <c r="F98" s="129"/>
      <c r="G98" s="125"/>
      <c r="H98" s="72"/>
      <c r="I98" s="125"/>
      <c r="J98" s="56"/>
      <c r="K98" s="125"/>
      <c r="L98" s="56"/>
      <c r="M98" s="125"/>
      <c r="N98" s="56"/>
      <c r="O98" s="56"/>
      <c r="Q98" s="145"/>
    </row>
    <row r="99" spans="1:17" ht="25.5" x14ac:dyDescent="0.2">
      <c r="A99" s="109" t="s">
        <v>177</v>
      </c>
      <c r="B99" s="108" t="s">
        <v>157</v>
      </c>
      <c r="C99" s="109" t="s">
        <v>56</v>
      </c>
      <c r="D99" s="172">
        <v>1</v>
      </c>
      <c r="E99" s="126"/>
      <c r="F99" s="129"/>
      <c r="G99" s="125"/>
      <c r="H99" s="72"/>
      <c r="I99" s="125"/>
      <c r="J99" s="56"/>
      <c r="K99" s="125"/>
      <c r="L99" s="56"/>
      <c r="M99" s="125"/>
      <c r="N99" s="56"/>
      <c r="O99" s="56"/>
      <c r="Q99" s="145"/>
    </row>
    <row r="100" spans="1:17" x14ac:dyDescent="0.2">
      <c r="A100" s="109" t="s">
        <v>178</v>
      </c>
      <c r="B100" s="108" t="s">
        <v>158</v>
      </c>
      <c r="C100" s="109" t="s">
        <v>56</v>
      </c>
      <c r="D100" s="172">
        <v>3</v>
      </c>
      <c r="E100" s="127"/>
      <c r="F100" s="129"/>
      <c r="G100" s="128"/>
      <c r="H100" s="72"/>
      <c r="I100" s="125"/>
      <c r="J100" s="56"/>
      <c r="K100" s="125"/>
      <c r="L100" s="56"/>
      <c r="M100" s="125"/>
      <c r="N100" s="56"/>
      <c r="O100" s="56"/>
      <c r="Q100" s="145"/>
    </row>
    <row r="101" spans="1:17" x14ac:dyDescent="0.2">
      <c r="A101" s="109" t="s">
        <v>179</v>
      </c>
      <c r="B101" s="108" t="s">
        <v>256</v>
      </c>
      <c r="C101" s="109" t="s">
        <v>56</v>
      </c>
      <c r="D101" s="172">
        <v>1</v>
      </c>
      <c r="E101" s="127"/>
      <c r="F101" s="129"/>
      <c r="G101" s="128"/>
      <c r="H101" s="72"/>
      <c r="I101" s="125"/>
      <c r="J101" s="56"/>
      <c r="K101" s="125"/>
      <c r="L101" s="56"/>
      <c r="M101" s="73"/>
      <c r="N101" s="56"/>
      <c r="O101" s="56"/>
      <c r="Q101" s="145"/>
    </row>
    <row r="102" spans="1:17" x14ac:dyDescent="0.2">
      <c r="A102" s="109" t="s">
        <v>180</v>
      </c>
      <c r="B102" s="108" t="s">
        <v>257</v>
      </c>
      <c r="C102" s="109" t="s">
        <v>56</v>
      </c>
      <c r="D102" s="172">
        <v>1</v>
      </c>
      <c r="E102" s="127"/>
      <c r="F102" s="129"/>
      <c r="G102" s="128"/>
      <c r="H102" s="72"/>
      <c r="I102" s="125"/>
      <c r="J102" s="56"/>
      <c r="K102" s="125"/>
      <c r="L102" s="56"/>
      <c r="M102" s="125"/>
      <c r="N102" s="56"/>
      <c r="O102" s="56"/>
      <c r="Q102" s="145"/>
    </row>
    <row r="103" spans="1:17" ht="25.5" x14ac:dyDescent="0.2">
      <c r="A103" s="109" t="s">
        <v>181</v>
      </c>
      <c r="B103" s="108" t="s">
        <v>144</v>
      </c>
      <c r="C103" s="109" t="s">
        <v>56</v>
      </c>
      <c r="D103" s="172">
        <v>1</v>
      </c>
      <c r="E103" s="127"/>
      <c r="F103" s="129"/>
      <c r="G103" s="128"/>
      <c r="H103" s="72"/>
      <c r="I103" s="125"/>
      <c r="J103" s="56"/>
      <c r="K103" s="125"/>
      <c r="L103" s="56"/>
      <c r="M103" s="125"/>
      <c r="N103" s="56"/>
      <c r="O103" s="56"/>
      <c r="Q103" s="145"/>
    </row>
    <row r="104" spans="1:17" x14ac:dyDescent="0.2">
      <c r="A104" s="109" t="s">
        <v>182</v>
      </c>
      <c r="B104" s="108" t="s">
        <v>148</v>
      </c>
      <c r="C104" s="109" t="s">
        <v>56</v>
      </c>
      <c r="D104" s="172">
        <v>1</v>
      </c>
      <c r="E104" s="127"/>
      <c r="F104" s="129"/>
      <c r="G104" s="128"/>
      <c r="H104" s="72"/>
      <c r="I104" s="125"/>
      <c r="J104" s="56"/>
      <c r="K104" s="125"/>
      <c r="L104" s="56"/>
      <c r="M104" s="125"/>
      <c r="N104" s="56"/>
      <c r="O104" s="56"/>
      <c r="Q104" s="145"/>
    </row>
    <row r="105" spans="1:17" x14ac:dyDescent="0.2">
      <c r="A105" s="109" t="s">
        <v>183</v>
      </c>
      <c r="B105" s="108" t="s">
        <v>149</v>
      </c>
      <c r="C105" s="109" t="s">
        <v>56</v>
      </c>
      <c r="D105" s="172">
        <v>1</v>
      </c>
      <c r="E105" s="127"/>
      <c r="F105" s="129"/>
      <c r="G105" s="128"/>
      <c r="H105" s="72"/>
      <c r="I105" s="125"/>
      <c r="J105" s="56"/>
      <c r="K105" s="125"/>
      <c r="L105" s="56"/>
      <c r="M105" s="125"/>
      <c r="N105" s="56"/>
      <c r="O105" s="56"/>
      <c r="Q105" s="145"/>
    </row>
    <row r="106" spans="1:17" x14ac:dyDescent="0.2">
      <c r="A106" s="109" t="s">
        <v>184</v>
      </c>
      <c r="B106" s="108" t="s">
        <v>258</v>
      </c>
      <c r="C106" s="109" t="s">
        <v>56</v>
      </c>
      <c r="D106" s="172">
        <v>2</v>
      </c>
      <c r="E106" s="127"/>
      <c r="F106" s="129"/>
      <c r="G106" s="128"/>
      <c r="H106" s="72"/>
      <c r="I106" s="125"/>
      <c r="J106" s="56"/>
      <c r="K106" s="125"/>
      <c r="L106" s="56"/>
      <c r="M106" s="125"/>
      <c r="N106" s="56"/>
      <c r="O106" s="56"/>
      <c r="Q106" s="145"/>
    </row>
    <row r="107" spans="1:17" x14ac:dyDescent="0.2">
      <c r="A107" s="109" t="s">
        <v>185</v>
      </c>
      <c r="B107" s="108" t="s">
        <v>259</v>
      </c>
      <c r="C107" s="109" t="s">
        <v>56</v>
      </c>
      <c r="D107" s="172">
        <v>2</v>
      </c>
      <c r="E107" s="127"/>
      <c r="F107" s="129"/>
      <c r="G107" s="128"/>
      <c r="H107" s="72"/>
      <c r="I107" s="125"/>
      <c r="J107" s="56"/>
      <c r="K107" s="125"/>
      <c r="L107" s="56"/>
      <c r="M107" s="125"/>
      <c r="N107" s="56"/>
      <c r="O107" s="56"/>
      <c r="Q107" s="145"/>
    </row>
    <row r="108" spans="1:17" x14ac:dyDescent="0.2">
      <c r="A108" s="109" t="s">
        <v>186</v>
      </c>
      <c r="B108" s="108" t="s">
        <v>260</v>
      </c>
      <c r="C108" s="109" t="s">
        <v>56</v>
      </c>
      <c r="D108" s="172">
        <v>2</v>
      </c>
      <c r="E108" s="127"/>
      <c r="F108" s="129"/>
      <c r="G108" s="128"/>
      <c r="H108" s="72"/>
      <c r="I108" s="125"/>
      <c r="J108" s="56"/>
      <c r="K108" s="125"/>
      <c r="L108" s="56"/>
      <c r="M108" s="125"/>
      <c r="N108" s="56"/>
      <c r="O108" s="56"/>
      <c r="Q108" s="145"/>
    </row>
    <row r="109" spans="1:17" x14ac:dyDescent="0.2">
      <c r="A109" s="109" t="s">
        <v>187</v>
      </c>
      <c r="B109" s="108" t="s">
        <v>153</v>
      </c>
      <c r="C109" s="109" t="s">
        <v>23</v>
      </c>
      <c r="D109" s="172">
        <v>1</v>
      </c>
      <c r="E109" s="127"/>
      <c r="F109" s="129"/>
      <c r="G109" s="128"/>
      <c r="H109" s="72"/>
      <c r="I109" s="125"/>
      <c r="J109" s="56"/>
      <c r="K109" s="125"/>
      <c r="L109" s="56"/>
      <c r="M109" s="125"/>
      <c r="N109" s="56"/>
      <c r="O109" s="56"/>
      <c r="Q109" s="145"/>
    </row>
    <row r="110" spans="1:17" ht="25.5" x14ac:dyDescent="0.2">
      <c r="A110" s="109" t="s">
        <v>188</v>
      </c>
      <c r="B110" s="108" t="s">
        <v>261</v>
      </c>
      <c r="C110" s="109" t="s">
        <v>56</v>
      </c>
      <c r="D110" s="172">
        <v>1</v>
      </c>
      <c r="E110" s="127"/>
      <c r="F110" s="129"/>
      <c r="G110" s="128"/>
      <c r="H110" s="72"/>
      <c r="I110" s="125"/>
      <c r="J110" s="56"/>
      <c r="K110" s="125"/>
      <c r="L110" s="56"/>
      <c r="M110" s="125"/>
      <c r="N110" s="56"/>
      <c r="O110" s="56"/>
      <c r="Q110" s="145"/>
    </row>
    <row r="111" spans="1:17" ht="25.5" x14ac:dyDescent="0.2">
      <c r="A111" s="109" t="s">
        <v>189</v>
      </c>
      <c r="B111" s="108" t="s">
        <v>262</v>
      </c>
      <c r="C111" s="109" t="s">
        <v>56</v>
      </c>
      <c r="D111" s="172">
        <v>1</v>
      </c>
      <c r="E111" s="127"/>
      <c r="F111" s="129"/>
      <c r="G111" s="128"/>
      <c r="H111" s="72"/>
      <c r="I111" s="125"/>
      <c r="J111" s="56"/>
      <c r="K111" s="125"/>
      <c r="L111" s="56"/>
      <c r="M111" s="125"/>
      <c r="N111" s="56"/>
      <c r="O111" s="56"/>
      <c r="Q111" s="145"/>
    </row>
    <row r="112" spans="1:17" x14ac:dyDescent="0.2">
      <c r="A112" s="109" t="s">
        <v>190</v>
      </c>
      <c r="B112" s="108" t="s">
        <v>156</v>
      </c>
      <c r="C112" s="109" t="s">
        <v>56</v>
      </c>
      <c r="D112" s="172">
        <v>1</v>
      </c>
      <c r="E112" s="127"/>
      <c r="F112" s="129"/>
      <c r="G112" s="128"/>
      <c r="H112" s="72"/>
      <c r="I112" s="125"/>
      <c r="J112" s="56"/>
      <c r="K112" s="125"/>
      <c r="L112" s="56"/>
      <c r="M112" s="125"/>
      <c r="N112" s="56"/>
      <c r="O112" s="56"/>
      <c r="Q112" s="145"/>
    </row>
    <row r="113" spans="1:17" x14ac:dyDescent="0.2">
      <c r="A113" s="109" t="s">
        <v>191</v>
      </c>
      <c r="B113" s="108" t="s">
        <v>263</v>
      </c>
      <c r="C113" s="109" t="s">
        <v>56</v>
      </c>
      <c r="D113" s="172">
        <v>5</v>
      </c>
      <c r="E113" s="127"/>
      <c r="F113" s="129"/>
      <c r="G113" s="128"/>
      <c r="H113" s="72"/>
      <c r="I113" s="125"/>
      <c r="J113" s="56"/>
      <c r="K113" s="125"/>
      <c r="L113" s="56"/>
      <c r="M113" s="125"/>
      <c r="N113" s="56"/>
      <c r="O113" s="56"/>
      <c r="Q113" s="145"/>
    </row>
    <row r="114" spans="1:17" ht="38.25" x14ac:dyDescent="0.2">
      <c r="A114" s="109" t="s">
        <v>192</v>
      </c>
      <c r="B114" s="108" t="s">
        <v>664</v>
      </c>
      <c r="C114" s="109" t="s">
        <v>41</v>
      </c>
      <c r="D114" s="173">
        <v>91.7</v>
      </c>
      <c r="E114" s="71"/>
      <c r="F114" s="72"/>
      <c r="G114" s="73"/>
      <c r="H114" s="72"/>
      <c r="I114" s="73"/>
      <c r="J114" s="72"/>
      <c r="K114" s="73"/>
      <c r="L114" s="72"/>
      <c r="M114" s="73"/>
      <c r="N114" s="72"/>
      <c r="O114" s="72"/>
      <c r="Q114" s="145"/>
    </row>
    <row r="115" spans="1:17" ht="127.5" x14ac:dyDescent="0.2">
      <c r="A115" s="109" t="s">
        <v>193</v>
      </c>
      <c r="B115" s="124" t="s">
        <v>264</v>
      </c>
      <c r="C115" s="104" t="s">
        <v>23</v>
      </c>
      <c r="D115" s="118">
        <v>1</v>
      </c>
      <c r="E115" s="130"/>
      <c r="F115" s="129"/>
      <c r="G115" s="125"/>
      <c r="H115" s="56"/>
      <c r="I115" s="125"/>
      <c r="J115" s="56"/>
      <c r="K115" s="125"/>
      <c r="L115" s="56"/>
      <c r="M115" s="73"/>
      <c r="N115" s="56"/>
      <c r="O115" s="56"/>
      <c r="Q115" s="145"/>
    </row>
    <row r="116" spans="1:17" ht="27" x14ac:dyDescent="0.2">
      <c r="A116" s="109" t="s">
        <v>197</v>
      </c>
      <c r="B116" s="122" t="s">
        <v>265</v>
      </c>
      <c r="C116" s="109" t="s">
        <v>56</v>
      </c>
      <c r="D116" s="172">
        <v>2</v>
      </c>
      <c r="E116" s="127"/>
      <c r="F116" s="129"/>
      <c r="G116" s="128"/>
      <c r="H116" s="72"/>
      <c r="I116" s="125"/>
      <c r="J116" s="56"/>
      <c r="K116" s="125"/>
      <c r="L116" s="56"/>
      <c r="M116" s="125"/>
      <c r="N116" s="56"/>
      <c r="O116" s="56"/>
      <c r="Q116" s="145"/>
    </row>
    <row r="117" spans="1:17" ht="27" x14ac:dyDescent="0.2">
      <c r="A117" s="109" t="s">
        <v>205</v>
      </c>
      <c r="B117" s="122" t="s">
        <v>266</v>
      </c>
      <c r="C117" s="109" t="s">
        <v>56</v>
      </c>
      <c r="D117" s="172">
        <v>1</v>
      </c>
      <c r="E117" s="127"/>
      <c r="F117" s="129"/>
      <c r="G117" s="128"/>
      <c r="H117" s="72"/>
      <c r="I117" s="125"/>
      <c r="J117" s="56"/>
      <c r="K117" s="125"/>
      <c r="L117" s="56"/>
      <c r="M117" s="125"/>
      <c r="N117" s="56"/>
      <c r="O117" s="56"/>
      <c r="Q117" s="145"/>
    </row>
    <row r="118" spans="1:17" ht="27" x14ac:dyDescent="0.2">
      <c r="A118" s="109" t="s">
        <v>206</v>
      </c>
      <c r="B118" s="122" t="s">
        <v>267</v>
      </c>
      <c r="C118" s="109" t="s">
        <v>56</v>
      </c>
      <c r="D118" s="172">
        <v>1</v>
      </c>
      <c r="E118" s="127"/>
      <c r="F118" s="129"/>
      <c r="G118" s="128"/>
      <c r="H118" s="72"/>
      <c r="I118" s="125"/>
      <c r="J118" s="56"/>
      <c r="K118" s="125"/>
      <c r="L118" s="56"/>
      <c r="M118" s="125"/>
      <c r="N118" s="56"/>
      <c r="O118" s="56"/>
      <c r="Q118" s="145"/>
    </row>
    <row r="119" spans="1:17" ht="25.5" x14ac:dyDescent="0.2">
      <c r="A119" s="109" t="s">
        <v>207</v>
      </c>
      <c r="B119" s="122" t="s">
        <v>162</v>
      </c>
      <c r="C119" s="109" t="s">
        <v>56</v>
      </c>
      <c r="D119" s="172">
        <v>2</v>
      </c>
      <c r="E119" s="127"/>
      <c r="F119" s="129"/>
      <c r="G119" s="128"/>
      <c r="H119" s="72"/>
      <c r="I119" s="125"/>
      <c r="J119" s="56"/>
      <c r="K119" s="125"/>
      <c r="L119" s="56"/>
      <c r="M119" s="125"/>
      <c r="N119" s="56"/>
      <c r="O119" s="56"/>
      <c r="Q119" s="145"/>
    </row>
    <row r="120" spans="1:17" x14ac:dyDescent="0.2">
      <c r="A120" s="109" t="s">
        <v>208</v>
      </c>
      <c r="B120" s="108" t="s">
        <v>268</v>
      </c>
      <c r="C120" s="109" t="s">
        <v>23</v>
      </c>
      <c r="D120" s="172">
        <v>1</v>
      </c>
      <c r="E120" s="127"/>
      <c r="F120" s="129"/>
      <c r="G120" s="128"/>
      <c r="H120" s="72"/>
      <c r="I120" s="125"/>
      <c r="J120" s="56"/>
      <c r="K120" s="125"/>
      <c r="L120" s="56"/>
      <c r="M120" s="125"/>
      <c r="N120" s="56"/>
      <c r="O120" s="56"/>
      <c r="Q120" s="145"/>
    </row>
    <row r="121" spans="1:17" s="99" customFormat="1" ht="25.5" x14ac:dyDescent="0.2">
      <c r="A121" s="55" t="s">
        <v>269</v>
      </c>
      <c r="B121" s="175" t="s">
        <v>199</v>
      </c>
      <c r="C121" s="176" t="s">
        <v>194</v>
      </c>
      <c r="D121" s="55">
        <v>0.45</v>
      </c>
      <c r="E121" s="126"/>
      <c r="F121" s="129"/>
      <c r="G121" s="125"/>
      <c r="H121" s="56"/>
      <c r="I121" s="125"/>
      <c r="J121" s="56"/>
      <c r="K121" s="125"/>
      <c r="L121" s="56"/>
      <c r="M121" s="125"/>
      <c r="N121" s="56"/>
      <c r="O121" s="56"/>
    </row>
    <row r="122" spans="1:17" s="99" customFormat="1" ht="25.5" x14ac:dyDescent="0.2">
      <c r="A122" s="55" t="s">
        <v>270</v>
      </c>
      <c r="B122" s="175" t="s">
        <v>200</v>
      </c>
      <c r="C122" s="176" t="s">
        <v>194</v>
      </c>
      <c r="D122" s="55">
        <v>1.18</v>
      </c>
      <c r="E122" s="126"/>
      <c r="F122" s="129"/>
      <c r="G122" s="125"/>
      <c r="H122" s="56"/>
      <c r="I122" s="125"/>
      <c r="J122" s="56"/>
      <c r="K122" s="125"/>
      <c r="L122" s="56"/>
      <c r="M122" s="125"/>
      <c r="N122" s="56"/>
      <c r="O122" s="56"/>
    </row>
    <row r="123" spans="1:17" s="99" customFormat="1" ht="25.5" x14ac:dyDescent="0.2">
      <c r="A123" s="55" t="s">
        <v>271</v>
      </c>
      <c r="B123" s="175" t="s">
        <v>195</v>
      </c>
      <c r="C123" s="176" t="s">
        <v>196</v>
      </c>
      <c r="D123" s="55">
        <v>147</v>
      </c>
      <c r="E123" s="126"/>
      <c r="F123" s="129"/>
      <c r="G123" s="125"/>
      <c r="H123" s="56"/>
      <c r="I123" s="125"/>
      <c r="J123" s="56"/>
      <c r="K123" s="125"/>
      <c r="L123" s="56"/>
      <c r="M123" s="125"/>
      <c r="N123" s="56"/>
      <c r="O123" s="56"/>
    </row>
    <row r="124" spans="1:17" s="99" customFormat="1" ht="25.5" x14ac:dyDescent="0.2">
      <c r="A124" s="55" t="s">
        <v>272</v>
      </c>
      <c r="B124" s="175" t="s">
        <v>201</v>
      </c>
      <c r="C124" s="176" t="s">
        <v>56</v>
      </c>
      <c r="D124" s="55">
        <v>8</v>
      </c>
      <c r="E124" s="126"/>
      <c r="F124" s="129"/>
      <c r="G124" s="125"/>
      <c r="H124" s="56"/>
      <c r="I124" s="125"/>
      <c r="J124" s="56"/>
      <c r="K124" s="125"/>
      <c r="L124" s="56"/>
      <c r="M124" s="125"/>
      <c r="N124" s="56"/>
      <c r="O124" s="56"/>
    </row>
    <row r="125" spans="1:17" x14ac:dyDescent="0.2">
      <c r="A125" s="109" t="s">
        <v>209</v>
      </c>
      <c r="B125" s="108" t="s">
        <v>163</v>
      </c>
      <c r="C125" s="104" t="s">
        <v>41</v>
      </c>
      <c r="D125" s="173">
        <v>90.6</v>
      </c>
      <c r="E125" s="127"/>
      <c r="F125" s="129"/>
      <c r="G125" s="128"/>
      <c r="H125" s="72"/>
      <c r="I125" s="125"/>
      <c r="J125" s="56"/>
      <c r="K125" s="125"/>
      <c r="L125" s="56"/>
      <c r="M125" s="125"/>
      <c r="N125" s="56"/>
      <c r="O125" s="56"/>
      <c r="Q125" s="145"/>
    </row>
    <row r="126" spans="1:17" ht="25.5" x14ac:dyDescent="0.2">
      <c r="A126" s="109" t="s">
        <v>275</v>
      </c>
      <c r="B126" s="121" t="s">
        <v>164</v>
      </c>
      <c r="C126" s="104" t="s">
        <v>41</v>
      </c>
      <c r="D126" s="173">
        <f>D125</f>
        <v>90.6</v>
      </c>
      <c r="E126" s="126"/>
      <c r="F126" s="129"/>
      <c r="G126" s="125"/>
      <c r="H126" s="72"/>
      <c r="I126" s="125"/>
      <c r="J126" s="56"/>
      <c r="K126" s="125"/>
      <c r="L126" s="56"/>
      <c r="M126" s="125"/>
      <c r="N126" s="56"/>
      <c r="O126" s="56"/>
      <c r="Q126" s="145"/>
    </row>
    <row r="127" spans="1:17" ht="38.25" x14ac:dyDescent="0.2">
      <c r="A127" s="109" t="s">
        <v>647</v>
      </c>
      <c r="B127" s="108" t="s">
        <v>165</v>
      </c>
      <c r="C127" s="104" t="s">
        <v>50</v>
      </c>
      <c r="D127" s="172">
        <v>1</v>
      </c>
      <c r="E127" s="126"/>
      <c r="F127" s="129"/>
      <c r="G127" s="125"/>
      <c r="H127" s="72"/>
      <c r="I127" s="125"/>
      <c r="J127" s="56"/>
      <c r="K127" s="125"/>
      <c r="L127" s="56"/>
      <c r="M127" s="125"/>
      <c r="N127" s="56"/>
      <c r="O127" s="56"/>
      <c r="Q127" s="145"/>
    </row>
    <row r="128" spans="1:17" ht="51" x14ac:dyDescent="0.2">
      <c r="A128" s="109" t="s">
        <v>648</v>
      </c>
      <c r="B128" s="108" t="s">
        <v>54</v>
      </c>
      <c r="C128" s="104" t="s">
        <v>50</v>
      </c>
      <c r="D128" s="119">
        <v>2</v>
      </c>
      <c r="E128" s="126"/>
      <c r="F128" s="129"/>
      <c r="G128" s="125"/>
      <c r="H128" s="56"/>
      <c r="I128" s="125"/>
      <c r="J128" s="56"/>
      <c r="K128" s="125"/>
      <c r="L128" s="56"/>
      <c r="M128" s="125"/>
      <c r="N128" s="56"/>
      <c r="O128" s="56"/>
      <c r="Q128" s="145"/>
    </row>
    <row r="129" spans="1:15" s="99" customFormat="1" ht="25.5" x14ac:dyDescent="0.2">
      <c r="A129" s="109" t="s">
        <v>649</v>
      </c>
      <c r="B129" s="167" t="s">
        <v>273</v>
      </c>
      <c r="C129" s="168" t="s">
        <v>23</v>
      </c>
      <c r="D129" s="55">
        <v>1</v>
      </c>
      <c r="E129" s="126"/>
      <c r="F129" s="129"/>
      <c r="G129" s="125"/>
      <c r="H129" s="56"/>
      <c r="I129" s="125"/>
      <c r="J129" s="56"/>
      <c r="K129" s="125"/>
      <c r="L129" s="56"/>
      <c r="M129" s="125"/>
      <c r="N129" s="56"/>
      <c r="O129" s="56"/>
    </row>
    <row r="130" spans="1:15" s="99" customFormat="1" ht="27" x14ac:dyDescent="0.2">
      <c r="A130" s="109" t="s">
        <v>650</v>
      </c>
      <c r="B130" s="175" t="s">
        <v>274</v>
      </c>
      <c r="C130" s="176" t="s">
        <v>56</v>
      </c>
      <c r="D130" s="55">
        <v>4</v>
      </c>
      <c r="E130" s="126"/>
      <c r="F130" s="129"/>
      <c r="G130" s="125"/>
      <c r="H130" s="72"/>
      <c r="I130" s="125"/>
      <c r="J130" s="56"/>
      <c r="K130" s="125"/>
      <c r="L130" s="56"/>
      <c r="M130" s="125"/>
      <c r="N130" s="56"/>
      <c r="O130" s="56"/>
    </row>
    <row r="131" spans="1:15" s="33" customFormat="1" x14ac:dyDescent="0.2">
      <c r="A131" s="34"/>
      <c r="B131" s="19" t="s">
        <v>0</v>
      </c>
      <c r="C131" s="35"/>
      <c r="D131" s="34"/>
      <c r="E131" s="36"/>
      <c r="F131" s="37"/>
      <c r="G131" s="39"/>
      <c r="H131" s="38"/>
      <c r="I131" s="39"/>
      <c r="J131" s="38"/>
      <c r="K131" s="39"/>
      <c r="L131" s="38"/>
      <c r="M131" s="39"/>
      <c r="N131" s="38"/>
      <c r="O131" s="57"/>
    </row>
    <row r="132" spans="1:15" x14ac:dyDescent="0.2">
      <c r="J132" s="14" t="s">
        <v>702</v>
      </c>
      <c r="K132" s="13"/>
      <c r="L132" s="13"/>
      <c r="M132" s="13"/>
      <c r="N132" s="13"/>
      <c r="O132" s="40"/>
    </row>
    <row r="133" spans="1:15" x14ac:dyDescent="0.2">
      <c r="J133" s="14" t="s">
        <v>18</v>
      </c>
      <c r="K133" s="41"/>
      <c r="L133" s="41"/>
      <c r="M133" s="41"/>
      <c r="N133" s="41"/>
      <c r="O133" s="42"/>
    </row>
    <row r="134" spans="1:15" x14ac:dyDescent="0.2">
      <c r="J134" s="14"/>
      <c r="K134" s="58"/>
      <c r="L134" s="58"/>
      <c r="M134" s="58"/>
      <c r="N134" s="58"/>
      <c r="O134" s="59"/>
    </row>
    <row r="135" spans="1:15" x14ac:dyDescent="0.2">
      <c r="B135" s="43"/>
      <c r="E135" s="44"/>
    </row>
    <row r="136" spans="1:15" x14ac:dyDescent="0.2">
      <c r="E136" s="44"/>
    </row>
    <row r="137" spans="1:15" x14ac:dyDescent="0.2">
      <c r="B137" s="43"/>
      <c r="E137" s="44"/>
    </row>
    <row r="138" spans="1:15" x14ac:dyDescent="0.2">
      <c r="E138" s="44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19685039370078741" top="1.0236220472440944" bottom="0.54" header="0.51181102362204722" footer="0.15748031496062992"/>
  <pageSetup paperSize="9" orientation="landscape" horizontalDpi="4294967292" verticalDpi="360" r:id="rId1"/>
  <headerFooter alignWithMargins="0">
    <oddHeader>&amp;C&amp;12LOKĀLĀ TĀME Nr. 1-2&amp;"Arial,Bold"&amp;U2.RAJONS (BĒRNUDĀRZS, SKOLA).</oddHeader>
    <oddFooter>&amp;C&amp;8&amp;P&amp;R&amp;8&amp;D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view="pageBreakPreview" zoomScale="60" zoomScaleNormal="100" workbookViewId="0">
      <selection activeCell="F85" sqref="F85"/>
    </sheetView>
  </sheetViews>
  <sheetFormatPr defaultRowHeight="12.75" x14ac:dyDescent="0.2"/>
  <cols>
    <col min="1" max="1" width="6.5703125" style="3" customWidth="1"/>
    <col min="2" max="2" width="33.7109375" style="1" customWidth="1"/>
    <col min="3" max="3" width="5.5703125" style="2" customWidth="1"/>
    <col min="4" max="4" width="7.85546875" style="3" customWidth="1"/>
    <col min="5" max="5" width="6.28515625" style="3" customWidth="1"/>
    <col min="6" max="6" width="5.7109375" style="4" customWidth="1"/>
    <col min="7" max="7" width="8.5703125" style="5" customWidth="1"/>
    <col min="8" max="8" width="8.7109375" style="5" customWidth="1"/>
    <col min="9" max="9" width="7.42578125" style="5" customWidth="1"/>
    <col min="10" max="10" width="9.140625" style="5" customWidth="1"/>
    <col min="11" max="11" width="8.42578125" style="5" customWidth="1"/>
    <col min="12" max="12" width="8.28515625" style="5" customWidth="1"/>
    <col min="13" max="14" width="9.28515625" style="5" customWidth="1"/>
    <col min="15" max="15" width="9.42578125" style="6" customWidth="1"/>
    <col min="16" max="16384" width="9.140625" style="6"/>
  </cols>
  <sheetData>
    <row r="1" spans="1:17" ht="14.25" x14ac:dyDescent="0.2">
      <c r="A1" s="46" t="s">
        <v>1</v>
      </c>
      <c r="B1" s="47"/>
      <c r="C1" s="75" t="s">
        <v>560</v>
      </c>
      <c r="D1" s="48"/>
      <c r="E1" s="48"/>
      <c r="F1" s="49"/>
      <c r="G1" s="50"/>
      <c r="H1" s="50"/>
      <c r="I1" s="50"/>
      <c r="J1" s="50"/>
      <c r="K1" s="50"/>
      <c r="L1" s="50"/>
      <c r="M1" s="50"/>
      <c r="N1" s="50"/>
      <c r="O1" s="51"/>
    </row>
    <row r="2" spans="1:17" ht="15" x14ac:dyDescent="0.2">
      <c r="A2" s="46" t="s">
        <v>2</v>
      </c>
      <c r="B2" s="47"/>
      <c r="C2" s="146" t="s">
        <v>58</v>
      </c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1"/>
    </row>
    <row r="3" spans="1:17" ht="15" x14ac:dyDescent="0.2">
      <c r="A3" s="46" t="s">
        <v>3</v>
      </c>
      <c r="B3" s="47"/>
      <c r="C3" s="62" t="s">
        <v>59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1"/>
    </row>
    <row r="4" spans="1:17" ht="14.25" x14ac:dyDescent="0.2">
      <c r="A4" s="46"/>
      <c r="B4" s="47"/>
      <c r="C4" s="63"/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1"/>
    </row>
    <row r="5" spans="1:17" ht="14.25" x14ac:dyDescent="0.2">
      <c r="A5" s="46"/>
      <c r="B5" s="47"/>
      <c r="C5" s="52"/>
      <c r="D5" s="48"/>
      <c r="E5" s="48"/>
      <c r="F5" s="49"/>
      <c r="G5" s="50"/>
      <c r="H5" s="50"/>
      <c r="I5" s="50"/>
      <c r="J5" s="50"/>
      <c r="K5" s="50"/>
      <c r="L5" s="50"/>
      <c r="M5" s="50"/>
      <c r="N5" s="53" t="s">
        <v>31</v>
      </c>
      <c r="O5" s="54">
        <f>O83</f>
        <v>0</v>
      </c>
    </row>
    <row r="6" spans="1:17" ht="14.25" x14ac:dyDescent="0.2">
      <c r="A6" s="10"/>
      <c r="B6" s="47"/>
      <c r="C6" s="52"/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1"/>
    </row>
    <row r="7" spans="1:17" ht="20.25" customHeight="1" x14ac:dyDescent="0.2">
      <c r="A7" s="290" t="s">
        <v>4</v>
      </c>
      <c r="B7" s="305" t="s">
        <v>5</v>
      </c>
      <c r="C7" s="301" t="s">
        <v>6</v>
      </c>
      <c r="D7" s="290" t="s">
        <v>7</v>
      </c>
      <c r="E7" s="300" t="s">
        <v>8</v>
      </c>
      <c r="F7" s="300"/>
      <c r="G7" s="300"/>
      <c r="H7" s="300"/>
      <c r="I7" s="300"/>
      <c r="J7" s="304"/>
      <c r="K7" s="303" t="s">
        <v>11</v>
      </c>
      <c r="L7" s="300"/>
      <c r="M7" s="300"/>
      <c r="N7" s="300"/>
      <c r="O7" s="304"/>
      <c r="P7" s="9"/>
    </row>
    <row r="8" spans="1:17" ht="78.75" customHeight="1" x14ac:dyDescent="0.2">
      <c r="A8" s="291"/>
      <c r="B8" s="306"/>
      <c r="C8" s="302"/>
      <c r="D8" s="291"/>
      <c r="E8" s="7" t="s">
        <v>9</v>
      </c>
      <c r="F8" s="7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10</v>
      </c>
      <c r="L8" s="8" t="s">
        <v>26</v>
      </c>
      <c r="M8" s="8" t="s">
        <v>27</v>
      </c>
      <c r="N8" s="8" t="s">
        <v>28</v>
      </c>
      <c r="O8" s="8" t="s">
        <v>30</v>
      </c>
    </row>
    <row r="9" spans="1:17" x14ac:dyDescent="0.2">
      <c r="A9" s="15"/>
      <c r="B9" s="28"/>
      <c r="C9" s="29"/>
      <c r="D9" s="21"/>
      <c r="E9" s="30"/>
      <c r="F9" s="25"/>
      <c r="G9" s="31"/>
      <c r="H9" s="27"/>
      <c r="I9" s="31"/>
      <c r="J9" s="27"/>
      <c r="K9" s="31"/>
      <c r="L9" s="27"/>
      <c r="M9" s="31"/>
      <c r="N9" s="27"/>
      <c r="O9" s="32"/>
    </row>
    <row r="10" spans="1:17" s="74" customFormat="1" ht="25.5" x14ac:dyDescent="0.2">
      <c r="A10" s="159">
        <v>1</v>
      </c>
      <c r="B10" s="151" t="s">
        <v>39</v>
      </c>
      <c r="C10" s="121"/>
      <c r="D10" s="121"/>
      <c r="E10" s="147"/>
      <c r="F10" s="148"/>
      <c r="G10" s="73"/>
      <c r="H10" s="149"/>
      <c r="I10" s="150"/>
      <c r="J10" s="72"/>
      <c r="K10" s="73"/>
      <c r="L10" s="72"/>
      <c r="M10" s="150"/>
      <c r="N10" s="72"/>
      <c r="O10" s="72"/>
    </row>
    <row r="11" spans="1:17" s="74" customFormat="1" ht="51" x14ac:dyDescent="0.2">
      <c r="A11" s="104" t="s">
        <v>79</v>
      </c>
      <c r="B11" s="108" t="s">
        <v>40</v>
      </c>
      <c r="C11" s="109" t="s">
        <v>41</v>
      </c>
      <c r="D11" s="173">
        <v>392.6</v>
      </c>
      <c r="E11" s="71"/>
      <c r="F11" s="72"/>
      <c r="G11" s="73"/>
      <c r="H11" s="72"/>
      <c r="I11" s="73"/>
      <c r="J11" s="72"/>
      <c r="K11" s="73"/>
      <c r="L11" s="72"/>
      <c r="M11" s="73"/>
      <c r="N11" s="72"/>
      <c r="O11" s="72"/>
      <c r="Q11" s="145"/>
    </row>
    <row r="12" spans="1:17" s="74" customFormat="1" ht="25.5" x14ac:dyDescent="0.2">
      <c r="A12" s="104" t="s">
        <v>80</v>
      </c>
      <c r="B12" s="70" t="s">
        <v>276</v>
      </c>
      <c r="C12" s="178" t="s">
        <v>50</v>
      </c>
      <c r="D12" s="177">
        <v>2</v>
      </c>
      <c r="E12" s="71"/>
      <c r="F12" s="72"/>
      <c r="G12" s="73"/>
      <c r="H12" s="72"/>
      <c r="I12" s="73"/>
      <c r="J12" s="72"/>
      <c r="K12" s="73"/>
      <c r="L12" s="72"/>
      <c r="M12" s="73"/>
      <c r="N12" s="72"/>
      <c r="O12" s="72"/>
    </row>
    <row r="13" spans="1:17" s="74" customFormat="1" ht="25.5" x14ac:dyDescent="0.2">
      <c r="A13" s="104" t="s">
        <v>81</v>
      </c>
      <c r="B13" s="70" t="s">
        <v>277</v>
      </c>
      <c r="C13" s="178" t="s">
        <v>41</v>
      </c>
      <c r="D13" s="177">
        <v>16.600000000000001</v>
      </c>
      <c r="E13" s="71"/>
      <c r="F13" s="72"/>
      <c r="G13" s="73"/>
      <c r="H13" s="72"/>
      <c r="I13" s="73"/>
      <c r="J13" s="72"/>
      <c r="K13" s="73"/>
      <c r="L13" s="72"/>
      <c r="M13" s="73"/>
      <c r="N13" s="72"/>
      <c r="O13" s="72"/>
    </row>
    <row r="14" spans="1:17" s="163" customFormat="1" ht="38.25" x14ac:dyDescent="0.2">
      <c r="A14" s="104" t="s">
        <v>82</v>
      </c>
      <c r="B14" s="108" t="s">
        <v>72</v>
      </c>
      <c r="C14" s="109" t="s">
        <v>42</v>
      </c>
      <c r="D14" s="173">
        <v>143.85</v>
      </c>
      <c r="E14" s="71"/>
      <c r="F14" s="72"/>
      <c r="G14" s="73"/>
      <c r="H14" s="72"/>
      <c r="I14" s="73"/>
      <c r="J14" s="72"/>
      <c r="K14" s="73"/>
      <c r="L14" s="72"/>
      <c r="M14" s="73"/>
      <c r="N14" s="72"/>
      <c r="O14" s="72"/>
      <c r="Q14" s="145"/>
    </row>
    <row r="15" spans="1:17" s="163" customFormat="1" ht="25.5" x14ac:dyDescent="0.2">
      <c r="A15" s="104" t="s">
        <v>83</v>
      </c>
      <c r="B15" s="108" t="s">
        <v>73</v>
      </c>
      <c r="C15" s="109" t="s">
        <v>42</v>
      </c>
      <c r="D15" s="173">
        <f>D14</f>
        <v>143.85</v>
      </c>
      <c r="E15" s="71"/>
      <c r="F15" s="72"/>
      <c r="G15" s="73"/>
      <c r="H15" s="72"/>
      <c r="I15" s="73"/>
      <c r="J15" s="72"/>
      <c r="K15" s="73"/>
      <c r="L15" s="72"/>
      <c r="M15" s="73"/>
      <c r="N15" s="72"/>
      <c r="O15" s="72"/>
      <c r="Q15" s="145"/>
    </row>
    <row r="16" spans="1:17" s="74" customFormat="1" ht="38.25" x14ac:dyDescent="0.2">
      <c r="A16" s="104" t="s">
        <v>84</v>
      </c>
      <c r="B16" s="70" t="s">
        <v>211</v>
      </c>
      <c r="C16" s="178" t="s">
        <v>210</v>
      </c>
      <c r="D16" s="177">
        <v>209.4</v>
      </c>
      <c r="E16" s="71"/>
      <c r="F16" s="72"/>
      <c r="G16" s="73"/>
      <c r="H16" s="72"/>
      <c r="I16" s="73"/>
      <c r="J16" s="72"/>
      <c r="K16" s="73"/>
      <c r="L16" s="72"/>
      <c r="M16" s="73"/>
      <c r="N16" s="72"/>
      <c r="O16" s="72"/>
    </row>
    <row r="17" spans="1:17" s="74" customFormat="1" ht="25.5" x14ac:dyDescent="0.2">
      <c r="A17" s="104" t="s">
        <v>85</v>
      </c>
      <c r="B17" s="70" t="s">
        <v>212</v>
      </c>
      <c r="C17" s="178" t="s">
        <v>210</v>
      </c>
      <c r="D17" s="177">
        <f>D16</f>
        <v>209.4</v>
      </c>
      <c r="E17" s="71"/>
      <c r="F17" s="72"/>
      <c r="G17" s="73"/>
      <c r="H17" s="72"/>
      <c r="I17" s="73"/>
      <c r="J17" s="72"/>
      <c r="K17" s="73"/>
      <c r="L17" s="72"/>
      <c r="M17" s="73"/>
      <c r="N17" s="72"/>
      <c r="O17" s="72"/>
    </row>
    <row r="18" spans="1:17" s="74" customFormat="1" ht="38.25" x14ac:dyDescent="0.2">
      <c r="A18" s="104" t="s">
        <v>86</v>
      </c>
      <c r="B18" s="192" t="s">
        <v>279</v>
      </c>
      <c r="C18" s="193" t="s">
        <v>42</v>
      </c>
      <c r="D18" s="193">
        <v>38.549999999999997</v>
      </c>
      <c r="E18" s="126"/>
      <c r="F18" s="72"/>
      <c r="G18" s="125"/>
      <c r="H18" s="56"/>
      <c r="I18" s="125"/>
      <c r="J18" s="56"/>
      <c r="K18" s="125"/>
      <c r="L18" s="56"/>
      <c r="M18" s="125"/>
      <c r="N18" s="56"/>
      <c r="O18" s="56"/>
    </row>
    <row r="19" spans="1:17" s="74" customFormat="1" ht="25.5" x14ac:dyDescent="0.2">
      <c r="A19" s="104" t="s">
        <v>87</v>
      </c>
      <c r="B19" s="192" t="s">
        <v>278</v>
      </c>
      <c r="C19" s="193" t="s">
        <v>42</v>
      </c>
      <c r="D19" s="193">
        <f>D18</f>
        <v>38.549999999999997</v>
      </c>
      <c r="E19" s="126"/>
      <c r="F19" s="72"/>
      <c r="G19" s="125"/>
      <c r="H19" s="56"/>
      <c r="I19" s="125"/>
      <c r="J19" s="56"/>
      <c r="K19" s="125"/>
      <c r="L19" s="56"/>
      <c r="M19" s="125"/>
      <c r="N19" s="56"/>
      <c r="O19" s="56"/>
    </row>
    <row r="20" spans="1:17" s="163" customFormat="1" ht="38.25" x14ac:dyDescent="0.2">
      <c r="A20" s="104" t="s">
        <v>216</v>
      </c>
      <c r="B20" s="108" t="s">
        <v>74</v>
      </c>
      <c r="C20" s="109" t="s">
        <v>42</v>
      </c>
      <c r="D20" s="173">
        <v>197.1</v>
      </c>
      <c r="E20" s="71"/>
      <c r="F20" s="72"/>
      <c r="G20" s="73"/>
      <c r="H20" s="72"/>
      <c r="I20" s="73"/>
      <c r="J20" s="72"/>
      <c r="K20" s="73"/>
      <c r="L20" s="72"/>
      <c r="M20" s="73"/>
      <c r="N20" s="72"/>
      <c r="O20" s="72"/>
      <c r="Q20" s="145"/>
    </row>
    <row r="21" spans="1:17" s="163" customFormat="1" ht="51" x14ac:dyDescent="0.2">
      <c r="A21" s="104" t="s">
        <v>217</v>
      </c>
      <c r="B21" s="108" t="s">
        <v>75</v>
      </c>
      <c r="C21" s="109" t="s">
        <v>42</v>
      </c>
      <c r="D21" s="173">
        <f>D20</f>
        <v>197.1</v>
      </c>
      <c r="E21" s="71"/>
      <c r="F21" s="72"/>
      <c r="G21" s="73"/>
      <c r="H21" s="72"/>
      <c r="I21" s="73"/>
      <c r="J21" s="72"/>
      <c r="K21" s="73"/>
      <c r="L21" s="72"/>
      <c r="M21" s="73"/>
      <c r="N21" s="72"/>
      <c r="O21" s="72"/>
      <c r="Q21" s="145"/>
    </row>
    <row r="22" spans="1:17" s="163" customFormat="1" ht="25.5" x14ac:dyDescent="0.2">
      <c r="A22" s="104" t="s">
        <v>218</v>
      </c>
      <c r="B22" s="108" t="s">
        <v>44</v>
      </c>
      <c r="C22" s="109" t="s">
        <v>45</v>
      </c>
      <c r="D22" s="173">
        <v>46.91</v>
      </c>
      <c r="E22" s="134"/>
      <c r="F22" s="72"/>
      <c r="G22" s="135"/>
      <c r="H22" s="72"/>
      <c r="I22" s="73"/>
      <c r="J22" s="72"/>
      <c r="K22" s="73"/>
      <c r="L22" s="72"/>
      <c r="M22" s="73"/>
      <c r="N22" s="72"/>
      <c r="O22" s="72"/>
      <c r="Q22" s="145"/>
    </row>
    <row r="23" spans="1:17" s="163" customFormat="1" ht="25.5" x14ac:dyDescent="0.2">
      <c r="A23" s="104" t="s">
        <v>219</v>
      </c>
      <c r="B23" s="108" t="s">
        <v>215</v>
      </c>
      <c r="C23" s="109" t="s">
        <v>45</v>
      </c>
      <c r="D23" s="173">
        <v>99.75</v>
      </c>
      <c r="E23" s="134"/>
      <c r="F23" s="72"/>
      <c r="G23" s="135"/>
      <c r="H23" s="72"/>
      <c r="I23" s="73"/>
      <c r="J23" s="72"/>
      <c r="K23" s="73"/>
      <c r="L23" s="72"/>
      <c r="M23" s="73"/>
      <c r="N23" s="72"/>
      <c r="O23" s="72"/>
      <c r="Q23" s="145"/>
    </row>
    <row r="24" spans="1:17" s="163" customFormat="1" x14ac:dyDescent="0.2">
      <c r="A24" s="104" t="s">
        <v>280</v>
      </c>
      <c r="B24" s="108" t="s">
        <v>76</v>
      </c>
      <c r="C24" s="104" t="s">
        <v>23</v>
      </c>
      <c r="D24" s="118">
        <v>1</v>
      </c>
      <c r="E24" s="156"/>
      <c r="F24" s="72"/>
      <c r="G24" s="73"/>
      <c r="H24" s="72"/>
      <c r="I24" s="73"/>
      <c r="J24" s="72"/>
      <c r="K24" s="73"/>
      <c r="L24" s="72"/>
      <c r="M24" s="73"/>
      <c r="N24" s="72"/>
      <c r="O24" s="72"/>
      <c r="Q24" s="145"/>
    </row>
    <row r="25" spans="1:17" s="163" customFormat="1" x14ac:dyDescent="0.2">
      <c r="A25" s="160">
        <v>2</v>
      </c>
      <c r="B25" s="161" t="s">
        <v>47</v>
      </c>
      <c r="C25" s="112"/>
      <c r="D25" s="112"/>
      <c r="E25" s="273"/>
      <c r="F25" s="274"/>
      <c r="G25" s="275"/>
      <c r="H25" s="276"/>
      <c r="I25" s="275"/>
      <c r="J25" s="276"/>
      <c r="K25" s="275"/>
      <c r="L25" s="276"/>
      <c r="M25" s="275"/>
      <c r="N25" s="276"/>
      <c r="O25" s="277"/>
      <c r="Q25" s="145"/>
    </row>
    <row r="26" spans="1:17" s="163" customFormat="1" ht="51" x14ac:dyDescent="0.2">
      <c r="A26" s="104" t="s">
        <v>88</v>
      </c>
      <c r="B26" s="108" t="s">
        <v>77</v>
      </c>
      <c r="C26" s="109" t="s">
        <v>41</v>
      </c>
      <c r="D26" s="173">
        <v>159.69999999999999</v>
      </c>
      <c r="E26" s="71"/>
      <c r="F26" s="72"/>
      <c r="G26" s="73"/>
      <c r="H26" s="72"/>
      <c r="I26" s="73"/>
      <c r="J26" s="72"/>
      <c r="K26" s="73"/>
      <c r="L26" s="72"/>
      <c r="M26" s="73"/>
      <c r="N26" s="72"/>
      <c r="O26" s="72"/>
      <c r="Q26" s="145"/>
    </row>
    <row r="27" spans="1:17" s="163" customFormat="1" ht="38.25" x14ac:dyDescent="0.2">
      <c r="A27" s="104" t="s">
        <v>89</v>
      </c>
      <c r="B27" s="108" t="s">
        <v>72</v>
      </c>
      <c r="C27" s="109" t="s">
        <v>42</v>
      </c>
      <c r="D27" s="173">
        <v>0</v>
      </c>
      <c r="E27" s="71"/>
      <c r="F27" s="72"/>
      <c r="G27" s="73"/>
      <c r="H27" s="72"/>
      <c r="I27" s="73"/>
      <c r="J27" s="72"/>
      <c r="K27" s="73"/>
      <c r="L27" s="72"/>
      <c r="M27" s="73"/>
      <c r="N27" s="72"/>
      <c r="O27" s="72"/>
      <c r="Q27" s="145"/>
    </row>
    <row r="28" spans="1:17" s="163" customFormat="1" ht="25.5" x14ac:dyDescent="0.2">
      <c r="A28" s="104" t="s">
        <v>90</v>
      </c>
      <c r="B28" s="108" t="s">
        <v>73</v>
      </c>
      <c r="C28" s="109" t="s">
        <v>42</v>
      </c>
      <c r="D28" s="173">
        <f>D27</f>
        <v>0</v>
      </c>
      <c r="E28" s="71"/>
      <c r="F28" s="72"/>
      <c r="G28" s="73"/>
      <c r="H28" s="72"/>
      <c r="I28" s="73"/>
      <c r="J28" s="72"/>
      <c r="K28" s="73"/>
      <c r="L28" s="72"/>
      <c r="M28" s="73"/>
      <c r="N28" s="72"/>
      <c r="O28" s="72"/>
      <c r="Q28" s="145"/>
    </row>
    <row r="29" spans="1:17" s="74" customFormat="1" ht="38.25" x14ac:dyDescent="0.2">
      <c r="A29" s="104" t="s">
        <v>91</v>
      </c>
      <c r="B29" s="192" t="s">
        <v>279</v>
      </c>
      <c r="C29" s="193" t="s">
        <v>42</v>
      </c>
      <c r="D29" s="193">
        <v>25.5</v>
      </c>
      <c r="E29" s="126"/>
      <c r="F29" s="72"/>
      <c r="G29" s="125"/>
      <c r="H29" s="56"/>
      <c r="I29" s="125"/>
      <c r="J29" s="56"/>
      <c r="K29" s="125"/>
      <c r="L29" s="56"/>
      <c r="M29" s="125"/>
      <c r="N29" s="56"/>
      <c r="O29" s="56"/>
    </row>
    <row r="30" spans="1:17" s="74" customFormat="1" ht="25.5" x14ac:dyDescent="0.2">
      <c r="A30" s="104" t="s">
        <v>92</v>
      </c>
      <c r="B30" s="194" t="s">
        <v>278</v>
      </c>
      <c r="C30" s="195" t="s">
        <v>42</v>
      </c>
      <c r="D30" s="195">
        <f>D29</f>
        <v>25.5</v>
      </c>
      <c r="E30" s="126"/>
      <c r="F30" s="72"/>
      <c r="G30" s="125"/>
      <c r="H30" s="56"/>
      <c r="I30" s="125"/>
      <c r="J30" s="56"/>
      <c r="K30" s="125"/>
      <c r="L30" s="56"/>
      <c r="M30" s="125"/>
      <c r="N30" s="56"/>
      <c r="O30" s="56"/>
    </row>
    <row r="31" spans="1:17" s="74" customFormat="1" ht="38.25" x14ac:dyDescent="0.2">
      <c r="A31" s="104" t="s">
        <v>93</v>
      </c>
      <c r="B31" s="70" t="s">
        <v>211</v>
      </c>
      <c r="C31" s="178" t="s">
        <v>210</v>
      </c>
      <c r="D31" s="177">
        <v>135.75</v>
      </c>
      <c r="E31" s="71"/>
      <c r="F31" s="72"/>
      <c r="G31" s="73"/>
      <c r="H31" s="72"/>
      <c r="I31" s="73"/>
      <c r="J31" s="72"/>
      <c r="K31" s="73"/>
      <c r="L31" s="72"/>
      <c r="M31" s="73"/>
      <c r="N31" s="72"/>
      <c r="O31" s="72"/>
    </row>
    <row r="32" spans="1:17" s="74" customFormat="1" ht="25.5" x14ac:dyDescent="0.2">
      <c r="A32" s="104" t="s">
        <v>94</v>
      </c>
      <c r="B32" s="70" t="s">
        <v>212</v>
      </c>
      <c r="C32" s="178" t="s">
        <v>210</v>
      </c>
      <c r="D32" s="177">
        <f>D31</f>
        <v>135.75</v>
      </c>
      <c r="E32" s="71"/>
      <c r="F32" s="72"/>
      <c r="G32" s="73"/>
      <c r="H32" s="72"/>
      <c r="I32" s="73"/>
      <c r="J32" s="72"/>
      <c r="K32" s="73"/>
      <c r="L32" s="72"/>
      <c r="M32" s="73"/>
      <c r="N32" s="72"/>
      <c r="O32" s="72"/>
    </row>
    <row r="33" spans="1:17" s="163" customFormat="1" ht="38.25" x14ac:dyDescent="0.2">
      <c r="A33" s="104" t="s">
        <v>95</v>
      </c>
      <c r="B33" s="108" t="s">
        <v>74</v>
      </c>
      <c r="C33" s="109" t="s">
        <v>42</v>
      </c>
      <c r="D33" s="173">
        <v>78.3</v>
      </c>
      <c r="E33" s="71"/>
      <c r="F33" s="72"/>
      <c r="G33" s="73"/>
      <c r="H33" s="72"/>
      <c r="I33" s="73"/>
      <c r="J33" s="72"/>
      <c r="K33" s="73"/>
      <c r="L33" s="72"/>
      <c r="M33" s="73"/>
      <c r="N33" s="72"/>
      <c r="O33" s="72"/>
      <c r="Q33" s="145"/>
    </row>
    <row r="34" spans="1:17" s="163" customFormat="1" ht="51" x14ac:dyDescent="0.2">
      <c r="A34" s="104" t="s">
        <v>220</v>
      </c>
      <c r="B34" s="108" t="s">
        <v>75</v>
      </c>
      <c r="C34" s="109" t="s">
        <v>42</v>
      </c>
      <c r="D34" s="173">
        <f>D33</f>
        <v>78.3</v>
      </c>
      <c r="E34" s="71"/>
      <c r="F34" s="72"/>
      <c r="G34" s="73"/>
      <c r="H34" s="72"/>
      <c r="I34" s="73"/>
      <c r="J34" s="72"/>
      <c r="K34" s="73"/>
      <c r="L34" s="72"/>
      <c r="M34" s="73"/>
      <c r="N34" s="72"/>
      <c r="O34" s="72"/>
      <c r="Q34" s="145"/>
    </row>
    <row r="35" spans="1:17" s="163" customFormat="1" ht="25.5" x14ac:dyDescent="0.2">
      <c r="A35" s="104" t="s">
        <v>221</v>
      </c>
      <c r="B35" s="108" t="s">
        <v>44</v>
      </c>
      <c r="C35" s="109" t="s">
        <v>45</v>
      </c>
      <c r="D35" s="173">
        <v>22.36</v>
      </c>
      <c r="E35" s="134"/>
      <c r="F35" s="72"/>
      <c r="G35" s="135"/>
      <c r="H35" s="72"/>
      <c r="I35" s="73"/>
      <c r="J35" s="72"/>
      <c r="K35" s="73"/>
      <c r="L35" s="72"/>
      <c r="M35" s="73"/>
      <c r="N35" s="72"/>
      <c r="O35" s="72"/>
      <c r="Q35" s="145"/>
    </row>
    <row r="36" spans="1:17" s="163" customFormat="1" ht="25.5" x14ac:dyDescent="0.2">
      <c r="A36" s="104" t="s">
        <v>281</v>
      </c>
      <c r="B36" s="108" t="s">
        <v>215</v>
      </c>
      <c r="C36" s="109" t="s">
        <v>45</v>
      </c>
      <c r="D36" s="173">
        <v>44.4</v>
      </c>
      <c r="E36" s="134"/>
      <c r="F36" s="72"/>
      <c r="G36" s="135"/>
      <c r="H36" s="72"/>
      <c r="I36" s="73"/>
      <c r="J36" s="72"/>
      <c r="K36" s="73"/>
      <c r="L36" s="72"/>
      <c r="M36" s="73"/>
      <c r="N36" s="72"/>
      <c r="O36" s="72"/>
      <c r="Q36" s="145"/>
    </row>
    <row r="37" spans="1:17" s="99" customFormat="1" x14ac:dyDescent="0.2">
      <c r="A37" s="104" t="s">
        <v>282</v>
      </c>
      <c r="B37" s="158" t="s">
        <v>78</v>
      </c>
      <c r="C37" s="123" t="s">
        <v>23</v>
      </c>
      <c r="D37" s="162">
        <v>1</v>
      </c>
      <c r="E37" s="156"/>
      <c r="F37" s="72"/>
      <c r="G37" s="125"/>
      <c r="H37" s="72"/>
      <c r="I37" s="125"/>
      <c r="J37" s="56"/>
      <c r="K37" s="125"/>
      <c r="L37" s="56"/>
      <c r="M37" s="125"/>
      <c r="N37" s="56"/>
      <c r="O37" s="56"/>
    </row>
    <row r="38" spans="1:17" s="163" customFormat="1" ht="25.5" x14ac:dyDescent="0.2">
      <c r="A38" s="179">
        <v>3</v>
      </c>
      <c r="B38" s="180" t="s">
        <v>48</v>
      </c>
      <c r="C38" s="181"/>
      <c r="D38" s="181"/>
      <c r="E38" s="147"/>
      <c r="F38" s="157"/>
      <c r="G38" s="73"/>
      <c r="H38" s="72"/>
      <c r="I38" s="73"/>
      <c r="J38" s="72"/>
      <c r="K38" s="73"/>
      <c r="L38" s="72"/>
      <c r="M38" s="73"/>
      <c r="N38" s="72"/>
      <c r="O38" s="72"/>
      <c r="Q38" s="145"/>
    </row>
    <row r="39" spans="1:17" ht="38.25" x14ac:dyDescent="0.2">
      <c r="A39" s="197" t="s">
        <v>96</v>
      </c>
      <c r="B39" s="198" t="s">
        <v>283</v>
      </c>
      <c r="C39" s="196" t="s">
        <v>41</v>
      </c>
      <c r="D39" s="199">
        <v>16.600000000000001</v>
      </c>
      <c r="E39" s="127"/>
      <c r="F39" s="129"/>
      <c r="G39" s="128"/>
      <c r="H39" s="72"/>
      <c r="I39" s="125"/>
      <c r="J39" s="56"/>
      <c r="K39" s="125"/>
      <c r="L39" s="56"/>
      <c r="M39" s="73"/>
      <c r="N39" s="56"/>
      <c r="O39" s="56"/>
      <c r="Q39" s="145"/>
    </row>
    <row r="40" spans="1:17" s="163" customFormat="1" ht="51" x14ac:dyDescent="0.2">
      <c r="A40" s="197" t="s">
        <v>97</v>
      </c>
      <c r="B40" s="182" t="s">
        <v>665</v>
      </c>
      <c r="C40" s="123" t="s">
        <v>41</v>
      </c>
      <c r="D40" s="173">
        <v>0</v>
      </c>
      <c r="E40" s="134"/>
      <c r="F40" s="268"/>
      <c r="G40" s="135"/>
      <c r="H40" s="72"/>
      <c r="I40" s="73"/>
      <c r="J40" s="72"/>
      <c r="K40" s="73"/>
      <c r="L40" s="72"/>
      <c r="M40" s="73"/>
      <c r="N40" s="72"/>
      <c r="O40" s="72"/>
      <c r="Q40" s="145"/>
    </row>
    <row r="41" spans="1:17" s="163" customFormat="1" ht="51" x14ac:dyDescent="0.2">
      <c r="A41" s="197" t="s">
        <v>98</v>
      </c>
      <c r="B41" s="182" t="s">
        <v>666</v>
      </c>
      <c r="C41" s="123" t="s">
        <v>41</v>
      </c>
      <c r="D41" s="173">
        <v>0</v>
      </c>
      <c r="E41" s="134"/>
      <c r="F41" s="268"/>
      <c r="G41" s="135"/>
      <c r="H41" s="72"/>
      <c r="I41" s="73"/>
      <c r="J41" s="72"/>
      <c r="K41" s="73"/>
      <c r="L41" s="72"/>
      <c r="M41" s="73"/>
      <c r="N41" s="72"/>
      <c r="O41" s="72"/>
      <c r="Q41" s="145"/>
    </row>
    <row r="42" spans="1:17" s="163" customFormat="1" ht="51" x14ac:dyDescent="0.2">
      <c r="A42" s="197" t="s">
        <v>99</v>
      </c>
      <c r="B42" s="182" t="s">
        <v>667</v>
      </c>
      <c r="C42" s="123" t="s">
        <v>41</v>
      </c>
      <c r="D42" s="173">
        <v>0</v>
      </c>
      <c r="E42" s="134"/>
      <c r="F42" s="268"/>
      <c r="G42" s="135"/>
      <c r="H42" s="72"/>
      <c r="I42" s="73"/>
      <c r="J42" s="72"/>
      <c r="K42" s="73"/>
      <c r="L42" s="72"/>
      <c r="M42" s="73"/>
      <c r="N42" s="72"/>
      <c r="O42" s="72"/>
      <c r="Q42" s="145"/>
    </row>
    <row r="43" spans="1:17" s="163" customFormat="1" ht="51" x14ac:dyDescent="0.2">
      <c r="A43" s="197" t="s">
        <v>107</v>
      </c>
      <c r="B43" s="182" t="s">
        <v>668</v>
      </c>
      <c r="C43" s="123" t="s">
        <v>41</v>
      </c>
      <c r="D43" s="173">
        <v>79.900000000000006</v>
      </c>
      <c r="E43" s="134"/>
      <c r="F43" s="268"/>
      <c r="G43" s="135"/>
      <c r="H43" s="72"/>
      <c r="I43" s="73"/>
      <c r="J43" s="72"/>
      <c r="K43" s="73"/>
      <c r="L43" s="72"/>
      <c r="M43" s="73"/>
      <c r="N43" s="72"/>
      <c r="O43" s="72"/>
      <c r="Q43" s="145"/>
    </row>
    <row r="44" spans="1:17" s="163" customFormat="1" ht="51" x14ac:dyDescent="0.2">
      <c r="A44" s="197" t="s">
        <v>108</v>
      </c>
      <c r="B44" s="182" t="s">
        <v>669</v>
      </c>
      <c r="C44" s="123" t="s">
        <v>41</v>
      </c>
      <c r="D44" s="173">
        <v>30.7</v>
      </c>
      <c r="E44" s="134"/>
      <c r="F44" s="268"/>
      <c r="G44" s="135"/>
      <c r="H44" s="72"/>
      <c r="I44" s="73"/>
      <c r="J44" s="72"/>
      <c r="K44" s="73"/>
      <c r="L44" s="72"/>
      <c r="M44" s="73"/>
      <c r="N44" s="72"/>
      <c r="O44" s="72"/>
      <c r="Q44" s="145"/>
    </row>
    <row r="45" spans="1:17" s="163" customFormat="1" ht="51" x14ac:dyDescent="0.2">
      <c r="A45" s="197" t="s">
        <v>109</v>
      </c>
      <c r="B45" s="182" t="s">
        <v>653</v>
      </c>
      <c r="C45" s="123" t="s">
        <v>41</v>
      </c>
      <c r="D45" s="173">
        <v>206.9</v>
      </c>
      <c r="E45" s="134"/>
      <c r="F45" s="268"/>
      <c r="G45" s="135"/>
      <c r="H45" s="72"/>
      <c r="I45" s="73"/>
      <c r="J45" s="72"/>
      <c r="K45" s="73"/>
      <c r="L45" s="72"/>
      <c r="M45" s="73"/>
      <c r="N45" s="72"/>
      <c r="O45" s="72"/>
      <c r="Q45" s="145"/>
    </row>
    <row r="46" spans="1:17" s="163" customFormat="1" ht="51" x14ac:dyDescent="0.2">
      <c r="A46" s="197" t="s">
        <v>110</v>
      </c>
      <c r="B46" s="182" t="s">
        <v>654</v>
      </c>
      <c r="C46" s="123" t="s">
        <v>41</v>
      </c>
      <c r="D46" s="173">
        <v>75.099999999999994</v>
      </c>
      <c r="E46" s="134"/>
      <c r="F46" s="268"/>
      <c r="G46" s="135"/>
      <c r="H46" s="72"/>
      <c r="I46" s="73"/>
      <c r="J46" s="72"/>
      <c r="K46" s="73"/>
      <c r="L46" s="72"/>
      <c r="M46" s="73"/>
      <c r="N46" s="72"/>
      <c r="O46" s="72"/>
      <c r="Q46" s="145"/>
    </row>
    <row r="47" spans="1:17" s="163" customFormat="1" ht="51" x14ac:dyDescent="0.2">
      <c r="A47" s="197" t="s">
        <v>111</v>
      </c>
      <c r="B47" s="182" t="s">
        <v>681</v>
      </c>
      <c r="C47" s="123" t="s">
        <v>41</v>
      </c>
      <c r="D47" s="173">
        <v>27.6</v>
      </c>
      <c r="E47" s="134"/>
      <c r="F47" s="268"/>
      <c r="G47" s="135"/>
      <c r="H47" s="72"/>
      <c r="I47" s="73"/>
      <c r="J47" s="72"/>
      <c r="K47" s="73"/>
      <c r="L47" s="72"/>
      <c r="M47" s="73"/>
      <c r="N47" s="72"/>
      <c r="O47" s="72"/>
      <c r="Q47" s="145"/>
    </row>
    <row r="48" spans="1:17" s="163" customFormat="1" ht="51" x14ac:dyDescent="0.2">
      <c r="A48" s="197" t="s">
        <v>112</v>
      </c>
      <c r="B48" s="182" t="s">
        <v>682</v>
      </c>
      <c r="C48" s="123" t="s">
        <v>41</v>
      </c>
      <c r="D48" s="173">
        <v>34.1</v>
      </c>
      <c r="E48" s="134"/>
      <c r="F48" s="268"/>
      <c r="G48" s="135"/>
      <c r="H48" s="72"/>
      <c r="I48" s="73"/>
      <c r="J48" s="72"/>
      <c r="K48" s="73"/>
      <c r="L48" s="72"/>
      <c r="M48" s="73"/>
      <c r="N48" s="72"/>
      <c r="O48" s="72"/>
      <c r="Q48" s="145"/>
    </row>
    <row r="49" spans="1:17" s="163" customFormat="1" ht="51" x14ac:dyDescent="0.2">
      <c r="A49" s="197" t="s">
        <v>113</v>
      </c>
      <c r="B49" s="182" t="s">
        <v>683</v>
      </c>
      <c r="C49" s="123" t="s">
        <v>41</v>
      </c>
      <c r="D49" s="173">
        <v>98</v>
      </c>
      <c r="E49" s="71"/>
      <c r="F49" s="268"/>
      <c r="G49" s="135"/>
      <c r="H49" s="72"/>
      <c r="I49" s="73"/>
      <c r="J49" s="72"/>
      <c r="K49" s="73"/>
      <c r="L49" s="72"/>
      <c r="M49" s="73"/>
      <c r="N49" s="72"/>
      <c r="O49" s="72"/>
      <c r="Q49" s="145"/>
    </row>
    <row r="50" spans="1:17" s="163" customFormat="1" ht="102" x14ac:dyDescent="0.2">
      <c r="A50" s="197" t="s">
        <v>114</v>
      </c>
      <c r="B50" s="124" t="s">
        <v>284</v>
      </c>
      <c r="C50" s="104" t="s">
        <v>23</v>
      </c>
      <c r="D50" s="118">
        <v>4</v>
      </c>
      <c r="E50" s="226"/>
      <c r="F50" s="268"/>
      <c r="G50" s="73"/>
      <c r="H50" s="72"/>
      <c r="I50" s="73"/>
      <c r="J50" s="72"/>
      <c r="K50" s="73"/>
      <c r="L50" s="72"/>
      <c r="M50" s="73"/>
      <c r="N50" s="72"/>
      <c r="O50" s="72"/>
      <c r="Q50" s="145">
        <f>I50/0.7028</f>
        <v>0</v>
      </c>
    </row>
    <row r="51" spans="1:17" s="163" customFormat="1" ht="102" x14ac:dyDescent="0.2">
      <c r="A51" s="197" t="s">
        <v>115</v>
      </c>
      <c r="B51" s="124" t="s">
        <v>100</v>
      </c>
      <c r="C51" s="104" t="s">
        <v>23</v>
      </c>
      <c r="D51" s="118">
        <v>13</v>
      </c>
      <c r="E51" s="226"/>
      <c r="F51" s="268"/>
      <c r="G51" s="73"/>
      <c r="H51" s="72"/>
      <c r="I51" s="73"/>
      <c r="J51" s="72"/>
      <c r="K51" s="73"/>
      <c r="L51" s="72"/>
      <c r="M51" s="73"/>
      <c r="N51" s="72"/>
      <c r="O51" s="72"/>
      <c r="Q51" s="145"/>
    </row>
    <row r="52" spans="1:17" s="163" customFormat="1" ht="102" x14ac:dyDescent="0.2">
      <c r="A52" s="197" t="s">
        <v>116</v>
      </c>
      <c r="B52" s="124" t="s">
        <v>101</v>
      </c>
      <c r="C52" s="104" t="s">
        <v>23</v>
      </c>
      <c r="D52" s="118">
        <v>6</v>
      </c>
      <c r="E52" s="226"/>
      <c r="F52" s="268"/>
      <c r="G52" s="73"/>
      <c r="H52" s="72"/>
      <c r="I52" s="73"/>
      <c r="J52" s="72"/>
      <c r="K52" s="73"/>
      <c r="L52" s="72"/>
      <c r="M52" s="73"/>
      <c r="N52" s="72"/>
      <c r="O52" s="72"/>
      <c r="Q52" s="145"/>
    </row>
    <row r="53" spans="1:17" s="163" customFormat="1" ht="51" x14ac:dyDescent="0.2">
      <c r="A53" s="197" t="s">
        <v>117</v>
      </c>
      <c r="B53" s="124" t="s">
        <v>679</v>
      </c>
      <c r="C53" s="104" t="s">
        <v>23</v>
      </c>
      <c r="D53" s="118">
        <v>2</v>
      </c>
      <c r="E53" s="71"/>
      <c r="F53" s="268"/>
      <c r="G53" s="73"/>
      <c r="H53" s="72"/>
      <c r="I53" s="73"/>
      <c r="J53" s="72"/>
      <c r="K53" s="73"/>
      <c r="L53" s="72"/>
      <c r="M53" s="73"/>
      <c r="N53" s="72"/>
      <c r="O53" s="72"/>
      <c r="Q53" s="145"/>
    </row>
    <row r="54" spans="1:17" s="163" customFormat="1" x14ac:dyDescent="0.2">
      <c r="A54" s="197" t="s">
        <v>118</v>
      </c>
      <c r="B54" s="108" t="s">
        <v>53</v>
      </c>
      <c r="C54" s="104" t="s">
        <v>56</v>
      </c>
      <c r="D54" s="269">
        <v>23</v>
      </c>
      <c r="E54" s="71"/>
      <c r="F54" s="268"/>
      <c r="G54" s="73"/>
      <c r="H54" s="72"/>
      <c r="I54" s="73"/>
      <c r="J54" s="72"/>
      <c r="K54" s="73"/>
      <c r="L54" s="72"/>
      <c r="M54" s="73"/>
      <c r="N54" s="72"/>
      <c r="O54" s="72"/>
      <c r="Q54" s="145"/>
    </row>
    <row r="55" spans="1:17" s="163" customFormat="1" ht="38.25" x14ac:dyDescent="0.2">
      <c r="A55" s="197" t="s">
        <v>119</v>
      </c>
      <c r="B55" s="131" t="s">
        <v>49</v>
      </c>
      <c r="C55" s="132" t="s">
        <v>56</v>
      </c>
      <c r="D55" s="270">
        <v>24</v>
      </c>
      <c r="E55" s="71"/>
      <c r="F55" s="268"/>
      <c r="G55" s="73"/>
      <c r="H55" s="72"/>
      <c r="I55" s="73"/>
      <c r="J55" s="72"/>
      <c r="K55" s="73"/>
      <c r="L55" s="72"/>
      <c r="M55" s="73"/>
      <c r="N55" s="72"/>
      <c r="O55" s="72"/>
      <c r="Q55" s="145"/>
    </row>
    <row r="56" spans="1:17" s="163" customFormat="1" ht="25.5" x14ac:dyDescent="0.2">
      <c r="A56" s="197" t="s">
        <v>122</v>
      </c>
      <c r="B56" s="131" t="s">
        <v>224</v>
      </c>
      <c r="C56" s="132" t="s">
        <v>23</v>
      </c>
      <c r="D56" s="270">
        <v>2</v>
      </c>
      <c r="E56" s="134"/>
      <c r="F56" s="268"/>
      <c r="G56" s="135"/>
      <c r="H56" s="72"/>
      <c r="I56" s="73"/>
      <c r="J56" s="72"/>
      <c r="K56" s="73"/>
      <c r="L56" s="72"/>
      <c r="M56" s="73"/>
      <c r="N56" s="72"/>
      <c r="O56" s="72"/>
      <c r="Q56" s="145"/>
    </row>
    <row r="57" spans="1:17" s="163" customFormat="1" ht="25.5" x14ac:dyDescent="0.2">
      <c r="A57" s="197" t="s">
        <v>123</v>
      </c>
      <c r="B57" s="122" t="s">
        <v>102</v>
      </c>
      <c r="C57" s="123" t="s">
        <v>23</v>
      </c>
      <c r="D57" s="271">
        <v>4</v>
      </c>
      <c r="E57" s="134"/>
      <c r="F57" s="268"/>
      <c r="G57" s="135"/>
      <c r="H57" s="72"/>
      <c r="I57" s="73"/>
      <c r="J57" s="72"/>
      <c r="K57" s="73"/>
      <c r="L57" s="72"/>
      <c r="M57" s="73"/>
      <c r="N57" s="72"/>
      <c r="O57" s="72"/>
      <c r="Q57" s="145"/>
    </row>
    <row r="58" spans="1:17" s="163" customFormat="1" ht="25.5" x14ac:dyDescent="0.2">
      <c r="A58" s="197" t="s">
        <v>126</v>
      </c>
      <c r="B58" s="122" t="s">
        <v>680</v>
      </c>
      <c r="C58" s="123" t="s">
        <v>23</v>
      </c>
      <c r="D58" s="271">
        <v>16</v>
      </c>
      <c r="E58" s="134"/>
      <c r="F58" s="268"/>
      <c r="G58" s="135"/>
      <c r="H58" s="72"/>
      <c r="I58" s="73"/>
      <c r="J58" s="72"/>
      <c r="K58" s="73"/>
      <c r="L58" s="72"/>
      <c r="M58" s="73"/>
      <c r="N58" s="72"/>
      <c r="O58" s="72"/>
      <c r="Q58" s="145"/>
    </row>
    <row r="59" spans="1:17" s="163" customFormat="1" x14ac:dyDescent="0.2">
      <c r="A59" s="197" t="s">
        <v>127</v>
      </c>
      <c r="B59" s="122" t="s">
        <v>285</v>
      </c>
      <c r="C59" s="123" t="s">
        <v>23</v>
      </c>
      <c r="D59" s="271">
        <v>1</v>
      </c>
      <c r="E59" s="134"/>
      <c r="F59" s="268"/>
      <c r="G59" s="135"/>
      <c r="H59" s="72"/>
      <c r="I59" s="73"/>
      <c r="J59" s="72"/>
      <c r="K59" s="73"/>
      <c r="L59" s="72"/>
      <c r="M59" s="73"/>
      <c r="N59" s="72"/>
      <c r="O59" s="72"/>
      <c r="Q59" s="145"/>
    </row>
    <row r="60" spans="1:17" s="163" customFormat="1" x14ac:dyDescent="0.2">
      <c r="A60" s="197" t="s">
        <v>234</v>
      </c>
      <c r="B60" s="117" t="s">
        <v>225</v>
      </c>
      <c r="C60" s="123" t="s">
        <v>23</v>
      </c>
      <c r="D60" s="271">
        <v>1</v>
      </c>
      <c r="E60" s="134"/>
      <c r="F60" s="268"/>
      <c r="G60" s="135"/>
      <c r="H60" s="72"/>
      <c r="I60" s="73"/>
      <c r="J60" s="72"/>
      <c r="K60" s="73"/>
      <c r="L60" s="72"/>
      <c r="M60" s="73"/>
      <c r="N60" s="72"/>
      <c r="O60" s="72"/>
      <c r="Q60" s="145"/>
    </row>
    <row r="61" spans="1:17" s="74" customFormat="1" x14ac:dyDescent="0.2">
      <c r="A61" s="197" t="s">
        <v>235</v>
      </c>
      <c r="B61" s="184" t="s">
        <v>226</v>
      </c>
      <c r="C61" s="133" t="s">
        <v>56</v>
      </c>
      <c r="D61" s="177">
        <v>1</v>
      </c>
      <c r="E61" s="71"/>
      <c r="F61" s="268"/>
      <c r="G61" s="73"/>
      <c r="H61" s="72"/>
      <c r="I61" s="73"/>
      <c r="J61" s="72"/>
      <c r="K61" s="73"/>
      <c r="L61" s="72"/>
      <c r="M61" s="73"/>
      <c r="N61" s="72"/>
      <c r="O61" s="72"/>
    </row>
    <row r="62" spans="1:17" s="163" customFormat="1" ht="25.5" x14ac:dyDescent="0.2">
      <c r="A62" s="197" t="s">
        <v>236</v>
      </c>
      <c r="B62" s="122" t="s">
        <v>227</v>
      </c>
      <c r="C62" s="104" t="s">
        <v>56</v>
      </c>
      <c r="D62" s="271">
        <v>6</v>
      </c>
      <c r="E62" s="134"/>
      <c r="F62" s="268"/>
      <c r="G62" s="135"/>
      <c r="H62" s="72"/>
      <c r="I62" s="73"/>
      <c r="J62" s="72"/>
      <c r="K62" s="73"/>
      <c r="L62" s="72"/>
      <c r="M62" s="73"/>
      <c r="N62" s="72"/>
      <c r="O62" s="72"/>
      <c r="Q62" s="145"/>
    </row>
    <row r="63" spans="1:17" s="163" customFormat="1" ht="25.5" x14ac:dyDescent="0.2">
      <c r="A63" s="197" t="s">
        <v>237</v>
      </c>
      <c r="B63" s="122" t="s">
        <v>103</v>
      </c>
      <c r="C63" s="104" t="s">
        <v>56</v>
      </c>
      <c r="D63" s="271">
        <v>41</v>
      </c>
      <c r="E63" s="134"/>
      <c r="F63" s="268"/>
      <c r="G63" s="135"/>
      <c r="H63" s="72"/>
      <c r="I63" s="73"/>
      <c r="J63" s="72"/>
      <c r="K63" s="73"/>
      <c r="L63" s="72"/>
      <c r="M63" s="73"/>
      <c r="N63" s="72"/>
      <c r="O63" s="72"/>
      <c r="Q63" s="145"/>
    </row>
    <row r="64" spans="1:17" s="163" customFormat="1" ht="25.5" x14ac:dyDescent="0.2">
      <c r="A64" s="197" t="s">
        <v>238</v>
      </c>
      <c r="B64" s="122" t="s">
        <v>104</v>
      </c>
      <c r="C64" s="104" t="s">
        <v>56</v>
      </c>
      <c r="D64" s="188">
        <v>7</v>
      </c>
      <c r="E64" s="134"/>
      <c r="F64" s="268"/>
      <c r="G64" s="135"/>
      <c r="H64" s="72"/>
      <c r="I64" s="73"/>
      <c r="J64" s="72"/>
      <c r="K64" s="73"/>
      <c r="L64" s="72"/>
      <c r="M64" s="73"/>
      <c r="N64" s="72"/>
      <c r="O64" s="72"/>
      <c r="Q64" s="145"/>
    </row>
    <row r="65" spans="1:18" s="74" customFormat="1" ht="25.5" x14ac:dyDescent="0.2">
      <c r="A65" s="197" t="s">
        <v>239</v>
      </c>
      <c r="B65" s="122" t="s">
        <v>341</v>
      </c>
      <c r="C65" s="166" t="s">
        <v>56</v>
      </c>
      <c r="D65" s="188">
        <v>15</v>
      </c>
      <c r="E65" s="134"/>
      <c r="F65" s="268"/>
      <c r="G65" s="135"/>
      <c r="H65" s="72"/>
      <c r="I65" s="73"/>
      <c r="J65" s="72"/>
      <c r="K65" s="73"/>
      <c r="L65" s="72"/>
      <c r="M65" s="73"/>
      <c r="N65" s="72"/>
      <c r="O65" s="72"/>
    </row>
    <row r="66" spans="1:18" s="74" customFormat="1" ht="25.5" x14ac:dyDescent="0.2">
      <c r="A66" s="197" t="s">
        <v>240</v>
      </c>
      <c r="B66" s="122" t="s">
        <v>286</v>
      </c>
      <c r="C66" s="166" t="s">
        <v>56</v>
      </c>
      <c r="D66" s="188">
        <v>1</v>
      </c>
      <c r="E66" s="134"/>
      <c r="F66" s="268"/>
      <c r="G66" s="135"/>
      <c r="H66" s="72"/>
      <c r="I66" s="73"/>
      <c r="J66" s="72"/>
      <c r="K66" s="73"/>
      <c r="L66" s="72"/>
      <c r="M66" s="73"/>
      <c r="N66" s="72"/>
      <c r="O66" s="72"/>
    </row>
    <row r="67" spans="1:18" s="74" customFormat="1" ht="27" x14ac:dyDescent="0.2">
      <c r="A67" s="197" t="s">
        <v>241</v>
      </c>
      <c r="B67" s="158" t="s">
        <v>287</v>
      </c>
      <c r="C67" s="166" t="s">
        <v>56</v>
      </c>
      <c r="D67" s="188">
        <v>2</v>
      </c>
      <c r="E67" s="134"/>
      <c r="F67" s="129"/>
      <c r="G67" s="135"/>
      <c r="H67" s="72"/>
      <c r="I67" s="73"/>
      <c r="J67" s="72"/>
      <c r="K67" s="73"/>
      <c r="L67" s="72"/>
      <c r="M67" s="73"/>
      <c r="N67" s="72"/>
      <c r="O67" s="72"/>
    </row>
    <row r="68" spans="1:18" s="74" customFormat="1" ht="27" x14ac:dyDescent="0.2">
      <c r="A68" s="197" t="s">
        <v>242</v>
      </c>
      <c r="B68" s="158" t="s">
        <v>288</v>
      </c>
      <c r="C68" s="166" t="s">
        <v>56</v>
      </c>
      <c r="D68" s="188">
        <v>2</v>
      </c>
      <c r="E68" s="134"/>
      <c r="F68" s="129"/>
      <c r="G68" s="135"/>
      <c r="H68" s="72"/>
      <c r="I68" s="73"/>
      <c r="J68" s="72"/>
      <c r="K68" s="73"/>
      <c r="L68" s="72"/>
      <c r="M68" s="73"/>
      <c r="N68" s="72"/>
      <c r="O68" s="72"/>
    </row>
    <row r="69" spans="1:18" s="74" customFormat="1" ht="27" x14ac:dyDescent="0.2">
      <c r="A69" s="197" t="s">
        <v>243</v>
      </c>
      <c r="B69" s="158" t="s">
        <v>289</v>
      </c>
      <c r="C69" s="166" t="s">
        <v>56</v>
      </c>
      <c r="D69" s="188">
        <v>2</v>
      </c>
      <c r="E69" s="134"/>
      <c r="F69" s="129"/>
      <c r="G69" s="135"/>
      <c r="H69" s="72"/>
      <c r="I69" s="73"/>
      <c r="J69" s="72"/>
      <c r="K69" s="73"/>
      <c r="L69" s="72"/>
      <c r="M69" s="73"/>
      <c r="N69" s="72"/>
      <c r="O69" s="72"/>
    </row>
    <row r="70" spans="1:18" s="99" customFormat="1" x14ac:dyDescent="0.2">
      <c r="A70" s="197" t="s">
        <v>244</v>
      </c>
      <c r="B70" s="158" t="s">
        <v>290</v>
      </c>
      <c r="C70" s="166" t="s">
        <v>41</v>
      </c>
      <c r="D70" s="169">
        <v>2</v>
      </c>
      <c r="E70" s="127"/>
      <c r="F70" s="129"/>
      <c r="G70" s="128"/>
      <c r="H70" s="72"/>
      <c r="I70" s="125"/>
      <c r="J70" s="56"/>
      <c r="K70" s="125"/>
      <c r="L70" s="56"/>
      <c r="M70" s="73"/>
      <c r="N70" s="56"/>
      <c r="O70" s="56"/>
      <c r="Q70" s="187"/>
      <c r="R70" s="187"/>
    </row>
    <row r="71" spans="1:18" s="99" customFormat="1" x14ac:dyDescent="0.2">
      <c r="A71" s="197" t="s">
        <v>245</v>
      </c>
      <c r="B71" s="158" t="s">
        <v>291</v>
      </c>
      <c r="C71" s="166" t="s">
        <v>41</v>
      </c>
      <c r="D71" s="169">
        <v>1</v>
      </c>
      <c r="E71" s="127"/>
      <c r="F71" s="129"/>
      <c r="G71" s="128"/>
      <c r="H71" s="72"/>
      <c r="I71" s="125"/>
      <c r="J71" s="56"/>
      <c r="K71" s="125"/>
      <c r="L71" s="56"/>
      <c r="M71" s="73"/>
      <c r="N71" s="56"/>
      <c r="O71" s="56"/>
      <c r="Q71" s="187"/>
      <c r="R71" s="187"/>
    </row>
    <row r="72" spans="1:18" s="163" customFormat="1" x14ac:dyDescent="0.2">
      <c r="A72" s="197" t="s">
        <v>246</v>
      </c>
      <c r="B72" s="108" t="s">
        <v>51</v>
      </c>
      <c r="C72" s="104" t="s">
        <v>41</v>
      </c>
      <c r="D72" s="207">
        <v>392.6</v>
      </c>
      <c r="E72" s="134"/>
      <c r="F72" s="268"/>
      <c r="G72" s="135"/>
      <c r="H72" s="72"/>
      <c r="I72" s="73"/>
      <c r="J72" s="72"/>
      <c r="K72" s="73"/>
      <c r="L72" s="72"/>
      <c r="M72" s="73"/>
      <c r="N72" s="72"/>
      <c r="O72" s="72"/>
      <c r="Q72" s="145"/>
    </row>
    <row r="73" spans="1:18" s="163" customFormat="1" ht="25.5" x14ac:dyDescent="0.2">
      <c r="A73" s="197" t="s">
        <v>247</v>
      </c>
      <c r="B73" s="121" t="s">
        <v>52</v>
      </c>
      <c r="C73" s="104" t="s">
        <v>41</v>
      </c>
      <c r="D73" s="207">
        <v>552.29999999999995</v>
      </c>
      <c r="E73" s="71"/>
      <c r="F73" s="268"/>
      <c r="G73" s="73"/>
      <c r="H73" s="72"/>
      <c r="I73" s="73"/>
      <c r="J73" s="72"/>
      <c r="K73" s="73"/>
      <c r="L73" s="72"/>
      <c r="M73" s="73"/>
      <c r="N73" s="72"/>
      <c r="O73" s="72"/>
      <c r="Q73" s="145"/>
    </row>
    <row r="74" spans="1:18" s="163" customFormat="1" ht="51" x14ac:dyDescent="0.2">
      <c r="A74" s="197" t="s">
        <v>248</v>
      </c>
      <c r="B74" s="108" t="s">
        <v>54</v>
      </c>
      <c r="C74" s="104" t="s">
        <v>50</v>
      </c>
      <c r="D74" s="208">
        <v>34</v>
      </c>
      <c r="E74" s="71"/>
      <c r="F74" s="268"/>
      <c r="G74" s="73"/>
      <c r="H74" s="72"/>
      <c r="I74" s="73"/>
      <c r="J74" s="72"/>
      <c r="K74" s="73"/>
      <c r="L74" s="72"/>
      <c r="M74" s="73"/>
      <c r="N74" s="72"/>
      <c r="O74" s="72"/>
      <c r="Q74" s="145"/>
    </row>
    <row r="75" spans="1:18" s="163" customFormat="1" ht="63.75" x14ac:dyDescent="0.2">
      <c r="A75" s="197" t="s">
        <v>249</v>
      </c>
      <c r="B75" s="108" t="s">
        <v>55</v>
      </c>
      <c r="C75" s="104" t="s">
        <v>50</v>
      </c>
      <c r="D75" s="208">
        <v>21</v>
      </c>
      <c r="E75" s="71"/>
      <c r="F75" s="268"/>
      <c r="G75" s="73"/>
      <c r="H75" s="72"/>
      <c r="I75" s="73"/>
      <c r="J75" s="72"/>
      <c r="K75" s="73"/>
      <c r="L75" s="72"/>
      <c r="M75" s="73"/>
      <c r="N75" s="72"/>
      <c r="O75" s="72"/>
      <c r="Q75" s="145"/>
    </row>
    <row r="76" spans="1:18" s="163" customFormat="1" ht="38.25" x14ac:dyDescent="0.2">
      <c r="A76" s="197" t="s">
        <v>684</v>
      </c>
      <c r="B76" s="108" t="s">
        <v>105</v>
      </c>
      <c r="C76" s="120" t="s">
        <v>50</v>
      </c>
      <c r="D76" s="208">
        <v>0</v>
      </c>
      <c r="E76" s="71"/>
      <c r="F76" s="268"/>
      <c r="G76" s="73"/>
      <c r="H76" s="72"/>
      <c r="I76" s="73"/>
      <c r="J76" s="72"/>
      <c r="K76" s="73"/>
      <c r="L76" s="72"/>
      <c r="M76" s="73"/>
      <c r="N76" s="72"/>
      <c r="O76" s="72"/>
      <c r="Q76" s="145"/>
    </row>
    <row r="77" spans="1:18" s="74" customFormat="1" ht="25.5" x14ac:dyDescent="0.2">
      <c r="A77" s="197" t="s">
        <v>685</v>
      </c>
      <c r="B77" s="158" t="s">
        <v>106</v>
      </c>
      <c r="C77" s="166" t="s">
        <v>41</v>
      </c>
      <c r="D77" s="169">
        <v>225.1</v>
      </c>
      <c r="E77" s="134"/>
      <c r="F77" s="268"/>
      <c r="G77" s="135"/>
      <c r="H77" s="72"/>
      <c r="I77" s="73"/>
      <c r="J77" s="72"/>
      <c r="K77" s="73"/>
      <c r="L77" s="72"/>
      <c r="M77" s="73"/>
      <c r="N77" s="72"/>
      <c r="O77" s="72"/>
    </row>
    <row r="78" spans="1:18" s="74" customFormat="1" ht="25.5" x14ac:dyDescent="0.2">
      <c r="A78" s="197" t="s">
        <v>686</v>
      </c>
      <c r="B78" s="158" t="s">
        <v>120</v>
      </c>
      <c r="C78" s="166" t="s">
        <v>41</v>
      </c>
      <c r="D78" s="169">
        <v>116.9</v>
      </c>
      <c r="E78" s="134"/>
      <c r="F78" s="268"/>
      <c r="G78" s="135"/>
      <c r="H78" s="72"/>
      <c r="I78" s="73"/>
      <c r="J78" s="72"/>
      <c r="K78" s="73"/>
      <c r="L78" s="72"/>
      <c r="M78" s="73"/>
      <c r="N78" s="72"/>
      <c r="O78" s="72"/>
    </row>
    <row r="79" spans="1:18" s="74" customFormat="1" ht="25.5" x14ac:dyDescent="0.2">
      <c r="A79" s="197" t="s">
        <v>687</v>
      </c>
      <c r="B79" s="272" t="s">
        <v>121</v>
      </c>
      <c r="C79" s="133" t="s">
        <v>23</v>
      </c>
      <c r="D79" s="177">
        <v>17</v>
      </c>
      <c r="E79" s="71"/>
      <c r="F79" s="268"/>
      <c r="G79" s="73"/>
      <c r="H79" s="72"/>
      <c r="I79" s="73"/>
      <c r="J79" s="72"/>
      <c r="K79" s="73"/>
      <c r="L79" s="72"/>
      <c r="M79" s="73"/>
      <c r="N79" s="72"/>
      <c r="O79" s="72"/>
    </row>
    <row r="80" spans="1:18" s="99" customFormat="1" ht="25.5" x14ac:dyDescent="0.2">
      <c r="A80" s="197" t="s">
        <v>688</v>
      </c>
      <c r="B80" s="158" t="s">
        <v>125</v>
      </c>
      <c r="C80" s="166" t="s">
        <v>50</v>
      </c>
      <c r="D80" s="188">
        <v>13</v>
      </c>
      <c r="E80" s="127"/>
      <c r="F80" s="129"/>
      <c r="G80" s="128"/>
      <c r="H80" s="72"/>
      <c r="I80" s="125"/>
      <c r="J80" s="56"/>
      <c r="K80" s="125"/>
      <c r="L80" s="56"/>
      <c r="M80" s="125"/>
      <c r="N80" s="56"/>
      <c r="O80" s="56"/>
    </row>
    <row r="81" spans="1:18" s="33" customFormat="1" x14ac:dyDescent="0.2">
      <c r="A81" s="34"/>
      <c r="B81" s="19" t="s">
        <v>0</v>
      </c>
      <c r="C81" s="35"/>
      <c r="D81" s="34"/>
      <c r="E81" s="36"/>
      <c r="F81" s="37"/>
      <c r="G81" s="39"/>
      <c r="H81" s="38"/>
      <c r="I81" s="39"/>
      <c r="J81" s="38"/>
      <c r="K81" s="39"/>
      <c r="L81" s="38"/>
      <c r="M81" s="39"/>
      <c r="N81" s="38"/>
      <c r="O81" s="57"/>
    </row>
    <row r="82" spans="1:18" x14ac:dyDescent="0.2">
      <c r="J82" s="14" t="s">
        <v>701</v>
      </c>
      <c r="K82" s="13"/>
      <c r="L82" s="13"/>
      <c r="M82" s="13"/>
      <c r="N82" s="13"/>
      <c r="O82" s="40"/>
    </row>
    <row r="83" spans="1:18" x14ac:dyDescent="0.2">
      <c r="J83" s="14" t="s">
        <v>18</v>
      </c>
      <c r="K83" s="41"/>
      <c r="L83" s="41"/>
      <c r="M83" s="41"/>
      <c r="N83" s="41"/>
      <c r="O83" s="42"/>
    </row>
    <row r="84" spans="1:18" x14ac:dyDescent="0.2">
      <c r="J84" s="14"/>
      <c r="K84" s="58"/>
      <c r="L84" s="58"/>
      <c r="M84" s="58"/>
      <c r="N84" s="58"/>
      <c r="O84" s="59"/>
    </row>
    <row r="85" spans="1:18" s="4" customFormat="1" x14ac:dyDescent="0.2">
      <c r="A85" s="3"/>
      <c r="B85" s="43"/>
      <c r="C85" s="2"/>
      <c r="D85" s="3"/>
      <c r="E85" s="44"/>
      <c r="G85" s="5"/>
      <c r="H85" s="5"/>
      <c r="I85" s="5"/>
      <c r="J85" s="5"/>
      <c r="K85" s="5"/>
      <c r="L85" s="5"/>
      <c r="M85" s="5"/>
      <c r="N85" s="5"/>
      <c r="O85" s="6"/>
      <c r="P85" s="6"/>
      <c r="Q85" s="6"/>
      <c r="R85" s="6"/>
    </row>
    <row r="86" spans="1:18" s="4" customFormat="1" x14ac:dyDescent="0.2">
      <c r="A86" s="3"/>
      <c r="B86" s="1"/>
      <c r="C86" s="2"/>
      <c r="D86" s="3"/>
      <c r="E86" s="44"/>
      <c r="G86" s="5"/>
      <c r="H86" s="5"/>
      <c r="I86" s="5"/>
      <c r="J86" s="5"/>
      <c r="K86" s="5"/>
      <c r="L86" s="5"/>
      <c r="M86" s="5"/>
      <c r="N86" s="5"/>
      <c r="O86" s="6"/>
      <c r="P86" s="6"/>
      <c r="Q86" s="6"/>
      <c r="R86" s="6"/>
    </row>
    <row r="87" spans="1:18" s="4" customFormat="1" x14ac:dyDescent="0.2">
      <c r="A87" s="3"/>
      <c r="B87" s="43"/>
      <c r="C87" s="2"/>
      <c r="D87" s="3"/>
      <c r="E87" s="44"/>
      <c r="G87" s="5"/>
      <c r="H87" s="5"/>
      <c r="I87" s="5"/>
      <c r="J87" s="5"/>
      <c r="K87" s="5"/>
      <c r="L87" s="5"/>
      <c r="M87" s="5"/>
      <c r="N87" s="5"/>
      <c r="O87" s="6"/>
      <c r="P87" s="6"/>
      <c r="Q87" s="6"/>
      <c r="R87" s="6"/>
    </row>
    <row r="88" spans="1:18" s="4" customFormat="1" x14ac:dyDescent="0.2">
      <c r="A88" s="3"/>
      <c r="B88" s="1"/>
      <c r="C88" s="2"/>
      <c r="D88" s="3"/>
      <c r="E88" s="44"/>
      <c r="G88" s="5"/>
      <c r="H88" s="5"/>
      <c r="I88" s="5"/>
      <c r="J88" s="5"/>
      <c r="K88" s="5"/>
      <c r="L88" s="5"/>
      <c r="M88" s="5"/>
      <c r="N88" s="5"/>
      <c r="O88" s="6"/>
      <c r="P88" s="6"/>
      <c r="Q88" s="6"/>
      <c r="R88" s="6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19685039370078741" top="1.0236220472440944" bottom="0.55000000000000004" header="0.51181102362204722" footer="0.15748031496062992"/>
  <pageSetup paperSize="9" orientation="landscape" horizontalDpi="4294967292" verticalDpi="360" r:id="rId1"/>
  <headerFooter alignWithMargins="0">
    <oddHeader>&amp;C&amp;12LOKĀLĀ TĀME Nr. 1-3&amp;"Arial,Bold"&amp;U3.RAJONS.</oddHeader>
    <oddFooter>&amp;C&amp;8&amp;P&amp;R&amp;8&amp;D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view="pageBreakPreview" zoomScale="60" zoomScaleNormal="100" workbookViewId="0">
      <selection activeCell="F58" sqref="F58"/>
    </sheetView>
  </sheetViews>
  <sheetFormatPr defaultRowHeight="12.75" x14ac:dyDescent="0.2"/>
  <cols>
    <col min="1" max="1" width="8.28515625" style="3" customWidth="1"/>
    <col min="2" max="2" width="32" style="1" customWidth="1"/>
    <col min="3" max="3" width="6.42578125" style="2" customWidth="1"/>
    <col min="4" max="4" width="7" style="3" customWidth="1"/>
    <col min="5" max="5" width="6.28515625" style="3" customWidth="1"/>
    <col min="6" max="6" width="4.85546875" style="4" customWidth="1"/>
    <col min="7" max="7" width="8.5703125" style="5" customWidth="1"/>
    <col min="8" max="8" width="8.7109375" style="5" customWidth="1"/>
    <col min="9" max="9" width="7.42578125" style="5" customWidth="1"/>
    <col min="10" max="10" width="9.140625" style="5" customWidth="1"/>
    <col min="11" max="11" width="8.42578125" style="5" customWidth="1"/>
    <col min="12" max="12" width="8.28515625" style="5" customWidth="1"/>
    <col min="13" max="14" width="9.28515625" style="5" customWidth="1"/>
    <col min="15" max="15" width="9.42578125" style="6" customWidth="1"/>
    <col min="16" max="16384" width="9.140625" style="6"/>
  </cols>
  <sheetData>
    <row r="1" spans="1:17" ht="14.25" x14ac:dyDescent="0.2">
      <c r="A1" s="46" t="s">
        <v>1</v>
      </c>
      <c r="B1" s="47"/>
      <c r="C1" s="75" t="s">
        <v>560</v>
      </c>
      <c r="D1" s="48"/>
      <c r="E1" s="48"/>
      <c r="F1" s="49"/>
      <c r="G1" s="50"/>
      <c r="H1" s="50"/>
      <c r="I1" s="50"/>
      <c r="J1" s="50"/>
      <c r="K1" s="50"/>
      <c r="L1" s="50"/>
      <c r="M1" s="50"/>
      <c r="N1" s="50"/>
      <c r="O1" s="51"/>
    </row>
    <row r="2" spans="1:17" ht="15" x14ac:dyDescent="0.2">
      <c r="A2" s="46" t="s">
        <v>2</v>
      </c>
      <c r="B2" s="47"/>
      <c r="C2" s="146" t="s">
        <v>58</v>
      </c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1"/>
    </row>
    <row r="3" spans="1:17" ht="15" x14ac:dyDescent="0.2">
      <c r="A3" s="46" t="s">
        <v>3</v>
      </c>
      <c r="B3" s="47"/>
      <c r="C3" s="62" t="s">
        <v>59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1"/>
    </row>
    <row r="4" spans="1:17" ht="14.25" x14ac:dyDescent="0.2">
      <c r="A4" s="46"/>
      <c r="B4" s="47"/>
      <c r="C4" s="63"/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1"/>
    </row>
    <row r="5" spans="1:17" ht="14.25" x14ac:dyDescent="0.2">
      <c r="A5" s="46"/>
      <c r="B5" s="47"/>
      <c r="C5" s="52"/>
      <c r="D5" s="48"/>
      <c r="E5" s="48"/>
      <c r="F5" s="49"/>
      <c r="G5" s="50"/>
      <c r="H5" s="50"/>
      <c r="I5" s="50"/>
      <c r="J5" s="50"/>
      <c r="K5" s="50"/>
      <c r="L5" s="50"/>
      <c r="M5" s="50"/>
      <c r="N5" s="53" t="s">
        <v>31</v>
      </c>
      <c r="O5" s="54">
        <f>O42</f>
        <v>0</v>
      </c>
    </row>
    <row r="6" spans="1:17" ht="14.25" x14ac:dyDescent="0.2">
      <c r="A6" s="10"/>
      <c r="B6" s="47"/>
      <c r="C6" s="52"/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1"/>
    </row>
    <row r="7" spans="1:17" ht="20.25" customHeight="1" x14ac:dyDescent="0.2">
      <c r="A7" s="290" t="s">
        <v>4</v>
      </c>
      <c r="B7" s="305" t="s">
        <v>5</v>
      </c>
      <c r="C7" s="301" t="s">
        <v>6</v>
      </c>
      <c r="D7" s="290" t="s">
        <v>7</v>
      </c>
      <c r="E7" s="300" t="s">
        <v>8</v>
      </c>
      <c r="F7" s="300"/>
      <c r="G7" s="300"/>
      <c r="H7" s="300"/>
      <c r="I7" s="300"/>
      <c r="J7" s="304"/>
      <c r="K7" s="303" t="s">
        <v>11</v>
      </c>
      <c r="L7" s="300"/>
      <c r="M7" s="300"/>
      <c r="N7" s="300"/>
      <c r="O7" s="304"/>
      <c r="P7" s="9"/>
    </row>
    <row r="8" spans="1:17" ht="78.75" customHeight="1" x14ac:dyDescent="0.2">
      <c r="A8" s="291"/>
      <c r="B8" s="306"/>
      <c r="C8" s="302"/>
      <c r="D8" s="291"/>
      <c r="E8" s="7" t="s">
        <v>9</v>
      </c>
      <c r="F8" s="7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10</v>
      </c>
      <c r="L8" s="8" t="s">
        <v>26</v>
      </c>
      <c r="M8" s="8" t="s">
        <v>27</v>
      </c>
      <c r="N8" s="8" t="s">
        <v>28</v>
      </c>
      <c r="O8" s="8" t="s">
        <v>30</v>
      </c>
    </row>
    <row r="9" spans="1:17" x14ac:dyDescent="0.2">
      <c r="A9" s="15"/>
      <c r="B9" s="28"/>
      <c r="C9" s="29"/>
      <c r="D9" s="21"/>
      <c r="E9" s="30"/>
      <c r="F9" s="25"/>
      <c r="G9" s="31"/>
      <c r="H9" s="27"/>
      <c r="I9" s="31"/>
      <c r="J9" s="27"/>
      <c r="K9" s="31"/>
      <c r="L9" s="27"/>
      <c r="M9" s="31"/>
      <c r="N9" s="27"/>
      <c r="O9" s="32"/>
    </row>
    <row r="10" spans="1:17" s="74" customFormat="1" ht="25.5" x14ac:dyDescent="0.2">
      <c r="A10" s="159">
        <v>1</v>
      </c>
      <c r="B10" s="151" t="s">
        <v>39</v>
      </c>
      <c r="C10" s="121"/>
      <c r="D10" s="121"/>
      <c r="E10" s="147"/>
      <c r="F10" s="148"/>
      <c r="G10" s="73"/>
      <c r="H10" s="149"/>
      <c r="I10" s="150"/>
      <c r="J10" s="72"/>
      <c r="K10" s="73"/>
      <c r="L10" s="72"/>
      <c r="M10" s="150"/>
      <c r="N10" s="72"/>
      <c r="O10" s="72"/>
    </row>
    <row r="11" spans="1:17" s="74" customFormat="1" ht="63.75" x14ac:dyDescent="0.2">
      <c r="A11" s="104" t="s">
        <v>79</v>
      </c>
      <c r="B11" s="105" t="s">
        <v>40</v>
      </c>
      <c r="C11" s="106" t="s">
        <v>41</v>
      </c>
      <c r="D11" s="107">
        <v>3.4</v>
      </c>
      <c r="E11" s="71"/>
      <c r="F11" s="72"/>
      <c r="G11" s="73"/>
      <c r="H11" s="72"/>
      <c r="I11" s="73"/>
      <c r="J11" s="72"/>
      <c r="K11" s="73"/>
      <c r="L11" s="72"/>
      <c r="M11" s="73"/>
      <c r="N11" s="72"/>
      <c r="O11" s="72"/>
      <c r="Q11" s="145"/>
    </row>
    <row r="12" spans="1:17" ht="38.25" x14ac:dyDescent="0.2">
      <c r="A12" s="104" t="s">
        <v>80</v>
      </c>
      <c r="B12" s="108" t="s">
        <v>74</v>
      </c>
      <c r="C12" s="109" t="s">
        <v>42</v>
      </c>
      <c r="D12" s="107">
        <v>5.0999999999999996</v>
      </c>
      <c r="E12" s="126"/>
      <c r="F12" s="72"/>
      <c r="G12" s="125"/>
      <c r="H12" s="56"/>
      <c r="I12" s="125"/>
      <c r="J12" s="56"/>
      <c r="K12" s="125"/>
      <c r="L12" s="56"/>
      <c r="M12" s="125"/>
      <c r="N12" s="56"/>
      <c r="O12" s="56"/>
      <c r="Q12" s="145"/>
    </row>
    <row r="13" spans="1:17" ht="51" x14ac:dyDescent="0.2">
      <c r="A13" s="104" t="s">
        <v>81</v>
      </c>
      <c r="B13" s="108" t="s">
        <v>75</v>
      </c>
      <c r="C13" s="109" t="s">
        <v>42</v>
      </c>
      <c r="D13" s="107">
        <f>D12</f>
        <v>5.0999999999999996</v>
      </c>
      <c r="E13" s="71"/>
      <c r="F13" s="72"/>
      <c r="G13" s="73"/>
      <c r="H13" s="72"/>
      <c r="I13" s="73"/>
      <c r="J13" s="72"/>
      <c r="K13" s="73"/>
      <c r="L13" s="72"/>
      <c r="M13" s="73"/>
      <c r="N13" s="72"/>
      <c r="O13" s="72"/>
      <c r="Q13" s="145"/>
    </row>
    <row r="14" spans="1:17" ht="25.5" x14ac:dyDescent="0.2">
      <c r="A14" s="104" t="s">
        <v>82</v>
      </c>
      <c r="B14" s="108" t="s">
        <v>44</v>
      </c>
      <c r="C14" s="109" t="s">
        <v>45</v>
      </c>
      <c r="D14" s="107">
        <v>0.47</v>
      </c>
      <c r="E14" s="127"/>
      <c r="F14" s="72"/>
      <c r="G14" s="128"/>
      <c r="H14" s="56"/>
      <c r="I14" s="125"/>
      <c r="J14" s="56"/>
      <c r="K14" s="125"/>
      <c r="L14" s="56"/>
      <c r="M14" s="73"/>
      <c r="N14" s="56"/>
      <c r="O14" s="56"/>
      <c r="Q14" s="145"/>
    </row>
    <row r="15" spans="1:17" ht="25.5" x14ac:dyDescent="0.2">
      <c r="A15" s="104" t="s">
        <v>83</v>
      </c>
      <c r="B15" s="108" t="s">
        <v>215</v>
      </c>
      <c r="C15" s="109" t="s">
        <v>45</v>
      </c>
      <c r="D15" s="107">
        <v>0.77</v>
      </c>
      <c r="E15" s="127"/>
      <c r="F15" s="72"/>
      <c r="G15" s="128"/>
      <c r="H15" s="56"/>
      <c r="I15" s="125"/>
      <c r="J15" s="56"/>
      <c r="K15" s="125"/>
      <c r="L15" s="56"/>
      <c r="M15" s="73"/>
      <c r="N15" s="56"/>
      <c r="O15" s="56"/>
      <c r="Q15" s="145"/>
    </row>
    <row r="16" spans="1:17" x14ac:dyDescent="0.2">
      <c r="A16" s="104" t="s">
        <v>84</v>
      </c>
      <c r="B16" s="108" t="s">
        <v>76</v>
      </c>
      <c r="C16" s="110" t="s">
        <v>23</v>
      </c>
      <c r="D16" s="111">
        <v>1</v>
      </c>
      <c r="E16" s="156"/>
      <c r="F16" s="72"/>
      <c r="G16" s="125"/>
      <c r="H16" s="72"/>
      <c r="I16" s="125"/>
      <c r="J16" s="56"/>
      <c r="K16" s="125"/>
      <c r="L16" s="56"/>
      <c r="M16" s="125"/>
      <c r="N16" s="56"/>
      <c r="O16" s="56"/>
      <c r="Q16" s="145"/>
    </row>
    <row r="17" spans="1:17" ht="25.5" x14ac:dyDescent="0.2">
      <c r="A17" s="200">
        <v>2</v>
      </c>
      <c r="B17" s="180" t="s">
        <v>292</v>
      </c>
      <c r="C17" s="201"/>
      <c r="D17" s="201"/>
      <c r="E17" s="30"/>
      <c r="F17" s="101"/>
      <c r="G17" s="31"/>
      <c r="H17" s="102"/>
      <c r="I17" s="31"/>
      <c r="J17" s="102"/>
      <c r="K17" s="31"/>
      <c r="L17" s="102"/>
      <c r="M17" s="31"/>
      <c r="N17" s="102"/>
      <c r="O17" s="103"/>
      <c r="Q17" s="145"/>
    </row>
    <row r="18" spans="1:17" ht="63.75" x14ac:dyDescent="0.2">
      <c r="A18" s="104" t="s">
        <v>88</v>
      </c>
      <c r="B18" s="202" t="s">
        <v>312</v>
      </c>
      <c r="C18" s="104" t="s">
        <v>23</v>
      </c>
      <c r="D18" s="104">
        <v>1</v>
      </c>
      <c r="E18" s="127"/>
      <c r="F18" s="72"/>
      <c r="G18" s="128"/>
      <c r="H18" s="56"/>
      <c r="I18" s="125"/>
      <c r="J18" s="56"/>
      <c r="K18" s="125"/>
      <c r="L18" s="56"/>
      <c r="M18" s="73"/>
      <c r="N18" s="56"/>
      <c r="O18" s="56"/>
      <c r="Q18" s="145"/>
    </row>
    <row r="19" spans="1:17" s="163" customFormat="1" ht="25.5" x14ac:dyDescent="0.2">
      <c r="A19" s="104" t="s">
        <v>313</v>
      </c>
      <c r="B19" s="278" t="s">
        <v>689</v>
      </c>
      <c r="C19" s="104" t="s">
        <v>56</v>
      </c>
      <c r="D19" s="104">
        <v>2</v>
      </c>
      <c r="E19" s="71"/>
      <c r="F19" s="72"/>
      <c r="G19" s="73"/>
      <c r="H19" s="72"/>
      <c r="I19" s="73"/>
      <c r="J19" s="72"/>
      <c r="K19" s="73"/>
      <c r="L19" s="72"/>
      <c r="M19" s="73"/>
      <c r="N19" s="72"/>
      <c r="O19" s="72"/>
      <c r="Q19" s="145"/>
    </row>
    <row r="20" spans="1:17" x14ac:dyDescent="0.2">
      <c r="A20" s="104" t="s">
        <v>314</v>
      </c>
      <c r="B20" s="203" t="s">
        <v>294</v>
      </c>
      <c r="C20" s="104" t="s">
        <v>56</v>
      </c>
      <c r="D20" s="104">
        <v>1</v>
      </c>
      <c r="E20" s="71"/>
      <c r="F20" s="72"/>
      <c r="G20" s="73"/>
      <c r="H20" s="72"/>
      <c r="I20" s="73"/>
      <c r="J20" s="72"/>
      <c r="K20" s="73"/>
      <c r="L20" s="72"/>
      <c r="M20" s="73"/>
      <c r="N20" s="72"/>
      <c r="O20" s="72"/>
      <c r="Q20" s="145"/>
    </row>
    <row r="21" spans="1:17" s="74" customFormat="1" x14ac:dyDescent="0.2">
      <c r="A21" s="104" t="s">
        <v>315</v>
      </c>
      <c r="B21" s="203" t="s">
        <v>295</v>
      </c>
      <c r="C21" s="104" t="s">
        <v>56</v>
      </c>
      <c r="D21" s="104">
        <v>1</v>
      </c>
      <c r="E21" s="126"/>
      <c r="F21" s="72"/>
      <c r="G21" s="125"/>
      <c r="H21" s="56"/>
      <c r="I21" s="125"/>
      <c r="J21" s="56"/>
      <c r="K21" s="125"/>
      <c r="L21" s="56"/>
      <c r="M21" s="125"/>
      <c r="N21" s="56"/>
      <c r="O21" s="56"/>
    </row>
    <row r="22" spans="1:17" s="74" customFormat="1" x14ac:dyDescent="0.2">
      <c r="A22" s="104" t="s">
        <v>316</v>
      </c>
      <c r="B22" s="203" t="s">
        <v>296</v>
      </c>
      <c r="C22" s="104" t="s">
        <v>56</v>
      </c>
      <c r="D22" s="104">
        <v>1</v>
      </c>
      <c r="E22" s="126"/>
      <c r="F22" s="72"/>
      <c r="G22" s="125"/>
      <c r="H22" s="56"/>
      <c r="I22" s="125"/>
      <c r="J22" s="56"/>
      <c r="K22" s="125"/>
      <c r="L22" s="56"/>
      <c r="M22" s="125"/>
      <c r="N22" s="56"/>
      <c r="O22" s="56"/>
    </row>
    <row r="23" spans="1:17" s="74" customFormat="1" x14ac:dyDescent="0.2">
      <c r="A23" s="104" t="s">
        <v>317</v>
      </c>
      <c r="B23" s="203" t="s">
        <v>297</v>
      </c>
      <c r="C23" s="104" t="s">
        <v>56</v>
      </c>
      <c r="D23" s="104">
        <v>1</v>
      </c>
      <c r="E23" s="71"/>
      <c r="F23" s="72"/>
      <c r="G23" s="73"/>
      <c r="H23" s="72"/>
      <c r="I23" s="73"/>
      <c r="J23" s="72"/>
      <c r="K23" s="73"/>
      <c r="L23" s="72"/>
      <c r="M23" s="125"/>
      <c r="N23" s="72"/>
      <c r="O23" s="72"/>
    </row>
    <row r="24" spans="1:17" s="74" customFormat="1" x14ac:dyDescent="0.2">
      <c r="A24" s="104" t="s">
        <v>318</v>
      </c>
      <c r="B24" s="203" t="s">
        <v>298</v>
      </c>
      <c r="C24" s="104" t="s">
        <v>56</v>
      </c>
      <c r="D24" s="104">
        <v>1</v>
      </c>
      <c r="E24" s="126"/>
      <c r="F24" s="72"/>
      <c r="G24" s="125"/>
      <c r="H24" s="72"/>
      <c r="I24" s="125"/>
      <c r="J24" s="56"/>
      <c r="K24" s="125"/>
      <c r="L24" s="56"/>
      <c r="M24" s="125"/>
      <c r="N24" s="56"/>
      <c r="O24" s="56"/>
    </row>
    <row r="25" spans="1:17" x14ac:dyDescent="0.2">
      <c r="A25" s="104" t="s">
        <v>319</v>
      </c>
      <c r="B25" s="203" t="s">
        <v>299</v>
      </c>
      <c r="C25" s="104" t="s">
        <v>56</v>
      </c>
      <c r="D25" s="104">
        <v>1</v>
      </c>
      <c r="E25" s="126"/>
      <c r="F25" s="72"/>
      <c r="G25" s="125"/>
      <c r="H25" s="56"/>
      <c r="I25" s="125"/>
      <c r="J25" s="56"/>
      <c r="K25" s="125"/>
      <c r="L25" s="56"/>
      <c r="M25" s="125"/>
      <c r="N25" s="56"/>
      <c r="O25" s="56"/>
      <c r="Q25" s="145"/>
    </row>
    <row r="26" spans="1:17" x14ac:dyDescent="0.2">
      <c r="A26" s="104" t="s">
        <v>320</v>
      </c>
      <c r="B26" s="203" t="s">
        <v>300</v>
      </c>
      <c r="C26" s="104" t="s">
        <v>56</v>
      </c>
      <c r="D26" s="104">
        <v>1</v>
      </c>
      <c r="E26" s="71"/>
      <c r="F26" s="72"/>
      <c r="G26" s="73"/>
      <c r="H26" s="72"/>
      <c r="I26" s="73"/>
      <c r="J26" s="72"/>
      <c r="K26" s="73"/>
      <c r="L26" s="72"/>
      <c r="M26" s="73"/>
      <c r="N26" s="72"/>
      <c r="O26" s="72"/>
      <c r="Q26" s="145"/>
    </row>
    <row r="27" spans="1:17" ht="25.5" x14ac:dyDescent="0.2">
      <c r="A27" s="104" t="s">
        <v>321</v>
      </c>
      <c r="B27" s="203" t="s">
        <v>301</v>
      </c>
      <c r="C27" s="104" t="s">
        <v>56</v>
      </c>
      <c r="D27" s="104">
        <v>1</v>
      </c>
      <c r="E27" s="127"/>
      <c r="F27" s="72"/>
      <c r="G27" s="128"/>
      <c r="H27" s="56"/>
      <c r="I27" s="125"/>
      <c r="J27" s="56"/>
      <c r="K27" s="125"/>
      <c r="L27" s="56"/>
      <c r="M27" s="73"/>
      <c r="N27" s="56"/>
      <c r="O27" s="56"/>
      <c r="Q27" s="145"/>
    </row>
    <row r="28" spans="1:17" x14ac:dyDescent="0.2">
      <c r="A28" s="104" t="s">
        <v>322</v>
      </c>
      <c r="B28" s="203" t="s">
        <v>302</v>
      </c>
      <c r="C28" s="104" t="s">
        <v>56</v>
      </c>
      <c r="D28" s="104">
        <v>2</v>
      </c>
      <c r="E28" s="127"/>
      <c r="F28" s="72"/>
      <c r="G28" s="128"/>
      <c r="H28" s="56"/>
      <c r="I28" s="125"/>
      <c r="J28" s="56"/>
      <c r="K28" s="125"/>
      <c r="L28" s="56"/>
      <c r="M28" s="73"/>
      <c r="N28" s="56"/>
      <c r="O28" s="56"/>
      <c r="Q28" s="145"/>
    </row>
    <row r="29" spans="1:17" s="99" customFormat="1" x14ac:dyDescent="0.2">
      <c r="A29" s="104" t="s">
        <v>323</v>
      </c>
      <c r="B29" s="203" t="s">
        <v>303</v>
      </c>
      <c r="C29" s="104" t="s">
        <v>56</v>
      </c>
      <c r="D29" s="104">
        <v>1</v>
      </c>
      <c r="E29" s="156"/>
      <c r="F29" s="72"/>
      <c r="G29" s="125"/>
      <c r="H29" s="72"/>
      <c r="I29" s="125"/>
      <c r="J29" s="56"/>
      <c r="K29" s="125"/>
      <c r="L29" s="56"/>
      <c r="M29" s="125"/>
      <c r="N29" s="56"/>
      <c r="O29" s="56"/>
    </row>
    <row r="30" spans="1:17" s="163" customFormat="1" x14ac:dyDescent="0.2">
      <c r="A30" s="104" t="s">
        <v>324</v>
      </c>
      <c r="B30" s="203" t="s">
        <v>304</v>
      </c>
      <c r="C30" s="104" t="s">
        <v>56</v>
      </c>
      <c r="D30" s="104">
        <v>1</v>
      </c>
      <c r="E30" s="147"/>
      <c r="F30" s="157"/>
      <c r="G30" s="73"/>
      <c r="H30" s="72"/>
      <c r="I30" s="73"/>
      <c r="J30" s="72"/>
      <c r="K30" s="73"/>
      <c r="L30" s="72"/>
      <c r="M30" s="73"/>
      <c r="N30" s="72"/>
      <c r="O30" s="72"/>
      <c r="Q30" s="145"/>
    </row>
    <row r="31" spans="1:17" x14ac:dyDescent="0.2">
      <c r="A31" s="104" t="s">
        <v>325</v>
      </c>
      <c r="B31" s="203" t="s">
        <v>305</v>
      </c>
      <c r="C31" s="104" t="s">
        <v>56</v>
      </c>
      <c r="D31" s="104">
        <v>1</v>
      </c>
      <c r="E31" s="127"/>
      <c r="F31" s="129"/>
      <c r="G31" s="128"/>
      <c r="H31" s="72"/>
      <c r="I31" s="125"/>
      <c r="J31" s="56"/>
      <c r="K31" s="125"/>
      <c r="L31" s="56"/>
      <c r="M31" s="73"/>
      <c r="N31" s="56"/>
      <c r="O31" s="56"/>
      <c r="Q31" s="145"/>
    </row>
    <row r="32" spans="1:17" x14ac:dyDescent="0.2">
      <c r="A32" s="104" t="s">
        <v>326</v>
      </c>
      <c r="B32" s="203" t="s">
        <v>306</v>
      </c>
      <c r="C32" s="104" t="s">
        <v>56</v>
      </c>
      <c r="D32" s="104">
        <v>1</v>
      </c>
      <c r="E32" s="127"/>
      <c r="F32" s="129"/>
      <c r="G32" s="128"/>
      <c r="H32" s="72"/>
      <c r="I32" s="125"/>
      <c r="J32" s="56"/>
      <c r="K32" s="125"/>
      <c r="L32" s="56"/>
      <c r="M32" s="73"/>
      <c r="N32" s="56"/>
      <c r="O32" s="56"/>
      <c r="Q32" s="145"/>
    </row>
    <row r="33" spans="1:18" x14ac:dyDescent="0.2">
      <c r="A33" s="104" t="s">
        <v>327</v>
      </c>
      <c r="B33" s="203" t="s">
        <v>307</v>
      </c>
      <c r="C33" s="104" t="s">
        <v>56</v>
      </c>
      <c r="D33" s="104">
        <v>1</v>
      </c>
      <c r="E33" s="127"/>
      <c r="F33" s="129"/>
      <c r="G33" s="128"/>
      <c r="H33" s="72"/>
      <c r="I33" s="125"/>
      <c r="J33" s="56"/>
      <c r="K33" s="125"/>
      <c r="L33" s="56"/>
      <c r="M33" s="73"/>
      <c r="N33" s="56"/>
      <c r="O33" s="56"/>
      <c r="Q33" s="145"/>
    </row>
    <row r="34" spans="1:18" x14ac:dyDescent="0.2">
      <c r="A34" s="104" t="s">
        <v>328</v>
      </c>
      <c r="B34" s="203" t="s">
        <v>308</v>
      </c>
      <c r="C34" s="104" t="s">
        <v>56</v>
      </c>
      <c r="D34" s="104">
        <v>2</v>
      </c>
      <c r="E34" s="127"/>
      <c r="F34" s="129"/>
      <c r="G34" s="128"/>
      <c r="H34" s="72"/>
      <c r="I34" s="125"/>
      <c r="J34" s="56"/>
      <c r="K34" s="125"/>
      <c r="L34" s="56"/>
      <c r="M34" s="73"/>
      <c r="N34" s="56"/>
      <c r="O34" s="56"/>
      <c r="Q34" s="145"/>
    </row>
    <row r="35" spans="1:18" ht="38.25" x14ac:dyDescent="0.2">
      <c r="A35" s="104" t="s">
        <v>89</v>
      </c>
      <c r="B35" s="108" t="s">
        <v>329</v>
      </c>
      <c r="C35" s="104" t="s">
        <v>23</v>
      </c>
      <c r="D35" s="104">
        <v>1</v>
      </c>
      <c r="E35" s="134"/>
      <c r="F35" s="56"/>
      <c r="G35" s="204"/>
      <c r="H35" s="72"/>
      <c r="I35" s="125"/>
      <c r="J35" s="205"/>
      <c r="K35" s="125"/>
      <c r="L35" s="56"/>
      <c r="M35" s="125"/>
      <c r="N35" s="56"/>
      <c r="O35" s="56"/>
      <c r="Q35" s="145"/>
    </row>
    <row r="36" spans="1:18" ht="25.5" x14ac:dyDescent="0.2">
      <c r="A36" s="104" t="s">
        <v>90</v>
      </c>
      <c r="B36" s="108" t="s">
        <v>309</v>
      </c>
      <c r="C36" s="104" t="s">
        <v>41</v>
      </c>
      <c r="D36" s="173">
        <v>3.4</v>
      </c>
      <c r="E36" s="126"/>
      <c r="F36" s="56"/>
      <c r="G36" s="125"/>
      <c r="H36" s="72"/>
      <c r="I36" s="125"/>
      <c r="J36" s="56"/>
      <c r="K36" s="125"/>
      <c r="L36" s="56"/>
      <c r="M36" s="125"/>
      <c r="N36" s="56"/>
      <c r="O36" s="56"/>
      <c r="Q36" s="145"/>
    </row>
    <row r="37" spans="1:18" x14ac:dyDescent="0.2">
      <c r="A37" s="104" t="s">
        <v>91</v>
      </c>
      <c r="B37" s="121" t="s">
        <v>310</v>
      </c>
      <c r="C37" s="104" t="s">
        <v>41</v>
      </c>
      <c r="D37" s="173">
        <v>3.4</v>
      </c>
      <c r="E37" s="126"/>
      <c r="F37" s="56"/>
      <c r="G37" s="125"/>
      <c r="H37" s="72"/>
      <c r="I37" s="125"/>
      <c r="J37" s="56"/>
      <c r="K37" s="125"/>
      <c r="L37" s="56"/>
      <c r="M37" s="125"/>
      <c r="N37" s="56"/>
      <c r="O37" s="56"/>
      <c r="Q37" s="145"/>
    </row>
    <row r="38" spans="1:18" x14ac:dyDescent="0.2">
      <c r="A38" s="104" t="s">
        <v>92</v>
      </c>
      <c r="B38" s="108" t="s">
        <v>311</v>
      </c>
      <c r="C38" s="104" t="s">
        <v>50</v>
      </c>
      <c r="D38" s="104">
        <v>1</v>
      </c>
      <c r="E38" s="126"/>
      <c r="F38" s="56"/>
      <c r="G38" s="125"/>
      <c r="H38" s="72"/>
      <c r="I38" s="125"/>
      <c r="J38" s="56"/>
      <c r="K38" s="125"/>
      <c r="L38" s="56"/>
      <c r="M38" s="125"/>
      <c r="N38" s="56"/>
      <c r="O38" s="56"/>
      <c r="Q38" s="145"/>
    </row>
    <row r="39" spans="1:18" s="99" customFormat="1" x14ac:dyDescent="0.2">
      <c r="A39" s="197"/>
      <c r="B39" s="158"/>
      <c r="C39" s="166"/>
      <c r="D39" s="169"/>
      <c r="E39" s="127"/>
      <c r="F39" s="129"/>
      <c r="G39" s="128"/>
      <c r="H39" s="72"/>
      <c r="I39" s="125"/>
      <c r="J39" s="56"/>
      <c r="K39" s="125"/>
      <c r="L39" s="56"/>
      <c r="M39" s="125"/>
      <c r="N39" s="56"/>
      <c r="O39" s="56"/>
    </row>
    <row r="40" spans="1:18" s="33" customFormat="1" x14ac:dyDescent="0.2">
      <c r="A40" s="34"/>
      <c r="B40" s="19" t="s">
        <v>0</v>
      </c>
      <c r="C40" s="35"/>
      <c r="D40" s="34"/>
      <c r="E40" s="36"/>
      <c r="F40" s="37"/>
      <c r="G40" s="39"/>
      <c r="H40" s="38"/>
      <c r="I40" s="39"/>
      <c r="J40" s="38"/>
      <c r="K40" s="39"/>
      <c r="L40" s="38"/>
      <c r="M40" s="39"/>
      <c r="N40" s="38"/>
      <c r="O40" s="57"/>
    </row>
    <row r="41" spans="1:18" x14ac:dyDescent="0.2">
      <c r="J41" s="14" t="s">
        <v>703</v>
      </c>
      <c r="K41" s="13"/>
      <c r="L41" s="13"/>
      <c r="M41" s="13"/>
      <c r="N41" s="13"/>
      <c r="O41" s="40"/>
    </row>
    <row r="42" spans="1:18" x14ac:dyDescent="0.2">
      <c r="J42" s="14" t="s">
        <v>18</v>
      </c>
      <c r="K42" s="41"/>
      <c r="L42" s="41"/>
      <c r="M42" s="41"/>
      <c r="N42" s="41"/>
      <c r="O42" s="42"/>
    </row>
    <row r="43" spans="1:18" x14ac:dyDescent="0.2">
      <c r="J43" s="14"/>
      <c r="K43" s="58"/>
      <c r="L43" s="58"/>
      <c r="M43" s="58"/>
      <c r="N43" s="58"/>
      <c r="O43" s="59"/>
    </row>
    <row r="44" spans="1:18" s="4" customFormat="1" x14ac:dyDescent="0.2">
      <c r="A44" s="3"/>
      <c r="B44" s="43"/>
      <c r="C44" s="2"/>
      <c r="D44" s="3"/>
      <c r="E44" s="44"/>
      <c r="G44" s="5"/>
      <c r="H44" s="5"/>
      <c r="I44" s="5"/>
      <c r="J44" s="5"/>
      <c r="K44" s="5"/>
      <c r="L44" s="5"/>
      <c r="M44" s="5"/>
      <c r="N44" s="5"/>
      <c r="O44" s="6"/>
      <c r="P44" s="6"/>
      <c r="Q44" s="6"/>
      <c r="R44" s="6"/>
    </row>
    <row r="45" spans="1:18" s="4" customFormat="1" x14ac:dyDescent="0.2">
      <c r="A45" s="3"/>
      <c r="B45" s="1"/>
      <c r="C45" s="2"/>
      <c r="D45" s="3"/>
      <c r="E45" s="44"/>
      <c r="G45" s="5"/>
      <c r="H45" s="5"/>
      <c r="I45" s="5"/>
      <c r="J45" s="5"/>
      <c r="K45" s="5"/>
      <c r="L45" s="5"/>
      <c r="M45" s="5"/>
      <c r="N45" s="5"/>
      <c r="O45" s="6"/>
      <c r="P45" s="6"/>
      <c r="Q45" s="6"/>
      <c r="R45" s="6"/>
    </row>
    <row r="46" spans="1:18" s="4" customFormat="1" x14ac:dyDescent="0.2">
      <c r="A46" s="3"/>
      <c r="B46" s="43"/>
      <c r="C46" s="2"/>
      <c r="D46" s="3"/>
      <c r="E46" s="44"/>
      <c r="G46" s="5"/>
      <c r="H46" s="5"/>
      <c r="I46" s="5"/>
      <c r="J46" s="5"/>
      <c r="K46" s="5"/>
      <c r="L46" s="5"/>
      <c r="M46" s="5"/>
      <c r="N46" s="5"/>
      <c r="O46" s="6"/>
      <c r="P46" s="6"/>
      <c r="Q46" s="6"/>
      <c r="R46" s="6"/>
    </row>
    <row r="47" spans="1:18" s="4" customFormat="1" x14ac:dyDescent="0.2">
      <c r="A47" s="3"/>
      <c r="B47" s="1"/>
      <c r="C47" s="2"/>
      <c r="D47" s="3"/>
      <c r="E47" s="44"/>
      <c r="G47" s="5"/>
      <c r="H47" s="5"/>
      <c r="I47" s="5"/>
      <c r="J47" s="5"/>
      <c r="K47" s="5"/>
      <c r="L47" s="5"/>
      <c r="M47" s="5"/>
      <c r="N47" s="5"/>
      <c r="O47" s="6"/>
      <c r="P47" s="6"/>
      <c r="Q47" s="6"/>
      <c r="R47" s="6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19685039370078741" top="1.0236220472440944" bottom="0.46" header="0.51181102362204722" footer="0.15748031496062992"/>
  <pageSetup paperSize="9" orientation="landscape" horizontalDpi="4294967292" verticalDpi="360" r:id="rId1"/>
  <headerFooter alignWithMargins="0">
    <oddHeader>&amp;C&amp;12LOKĀLĀ TĀME Nr. 1-4&amp;"Arial,Bold"&amp;U4.RAJONS (ARTĒZISKAIS URBUMS).</oddHeader>
    <oddFooter>&amp;C&amp;8&amp;P&amp;R&amp;8&amp;D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7"/>
  <sheetViews>
    <sheetView view="pageBreakPreview" topLeftCell="A52" zoomScale="60" zoomScaleNormal="100" workbookViewId="0">
      <selection activeCell="L11" sqref="L11"/>
    </sheetView>
  </sheetViews>
  <sheetFormatPr defaultRowHeight="12.75" x14ac:dyDescent="0.2"/>
  <cols>
    <col min="1" max="1" width="8.85546875" style="3" customWidth="1"/>
    <col min="2" max="2" width="32.28515625" style="1" customWidth="1"/>
    <col min="3" max="3" width="5.5703125" style="2" customWidth="1"/>
    <col min="4" max="4" width="7" style="3" customWidth="1"/>
    <col min="5" max="5" width="6.28515625" style="3" customWidth="1"/>
    <col min="6" max="6" width="5.7109375" style="4" customWidth="1"/>
    <col min="7" max="7" width="8.5703125" style="5" customWidth="1"/>
    <col min="8" max="8" width="8.7109375" style="5" customWidth="1"/>
    <col min="9" max="9" width="7.42578125" style="5" customWidth="1"/>
    <col min="10" max="10" width="9.140625" style="5" customWidth="1"/>
    <col min="11" max="11" width="8.42578125" style="5" customWidth="1"/>
    <col min="12" max="12" width="8.28515625" style="5" customWidth="1"/>
    <col min="13" max="14" width="9.28515625" style="5" customWidth="1"/>
    <col min="15" max="15" width="9.42578125" style="6" customWidth="1"/>
    <col min="16" max="16384" width="9.140625" style="6"/>
  </cols>
  <sheetData>
    <row r="1" spans="1:17" ht="14.25" x14ac:dyDescent="0.2">
      <c r="A1" s="46" t="s">
        <v>1</v>
      </c>
      <c r="B1" s="47"/>
      <c r="C1" s="75" t="s">
        <v>560</v>
      </c>
      <c r="D1" s="48"/>
      <c r="E1" s="48"/>
      <c r="F1" s="49"/>
      <c r="G1" s="50"/>
      <c r="H1" s="50"/>
      <c r="I1" s="50"/>
      <c r="J1" s="50"/>
      <c r="K1" s="50"/>
      <c r="L1" s="50"/>
      <c r="M1" s="50"/>
      <c r="N1" s="50"/>
      <c r="O1" s="51"/>
    </row>
    <row r="2" spans="1:17" ht="15" x14ac:dyDescent="0.2">
      <c r="A2" s="46" t="s">
        <v>2</v>
      </c>
      <c r="B2" s="47"/>
      <c r="C2" s="146" t="s">
        <v>58</v>
      </c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1"/>
    </row>
    <row r="3" spans="1:17" ht="15" x14ac:dyDescent="0.2">
      <c r="A3" s="46" t="s">
        <v>3</v>
      </c>
      <c r="B3" s="47"/>
      <c r="C3" s="62" t="s">
        <v>59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1"/>
    </row>
    <row r="4" spans="1:17" ht="14.25" x14ac:dyDescent="0.2">
      <c r="A4" s="46"/>
      <c r="B4" s="47"/>
      <c r="C4" s="63"/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1"/>
    </row>
    <row r="5" spans="1:17" ht="14.25" x14ac:dyDescent="0.2">
      <c r="A5" s="46"/>
      <c r="B5" s="47"/>
      <c r="C5" s="52"/>
      <c r="D5" s="48"/>
      <c r="E5" s="48"/>
      <c r="F5" s="49"/>
      <c r="G5" s="50"/>
      <c r="H5" s="50"/>
      <c r="I5" s="50"/>
      <c r="J5" s="50"/>
      <c r="K5" s="50"/>
      <c r="L5" s="50"/>
      <c r="M5" s="50"/>
      <c r="N5" s="53" t="s">
        <v>31</v>
      </c>
      <c r="O5" s="54">
        <f>O132</f>
        <v>0</v>
      </c>
    </row>
    <row r="6" spans="1:17" ht="14.25" x14ac:dyDescent="0.2">
      <c r="A6" s="10"/>
      <c r="B6" s="47"/>
      <c r="C6" s="52"/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1"/>
    </row>
    <row r="7" spans="1:17" ht="20.25" customHeight="1" x14ac:dyDescent="0.2">
      <c r="A7" s="290" t="s">
        <v>4</v>
      </c>
      <c r="B7" s="305" t="s">
        <v>5</v>
      </c>
      <c r="C7" s="301" t="s">
        <v>6</v>
      </c>
      <c r="D7" s="290" t="s">
        <v>7</v>
      </c>
      <c r="E7" s="300" t="s">
        <v>8</v>
      </c>
      <c r="F7" s="300"/>
      <c r="G7" s="300"/>
      <c r="H7" s="300"/>
      <c r="I7" s="300"/>
      <c r="J7" s="304"/>
      <c r="K7" s="303" t="s">
        <v>11</v>
      </c>
      <c r="L7" s="300"/>
      <c r="M7" s="300"/>
      <c r="N7" s="300"/>
      <c r="O7" s="304"/>
      <c r="P7" s="9"/>
    </row>
    <row r="8" spans="1:17" ht="78.75" customHeight="1" x14ac:dyDescent="0.2">
      <c r="A8" s="291"/>
      <c r="B8" s="306"/>
      <c r="C8" s="302"/>
      <c r="D8" s="291"/>
      <c r="E8" s="7" t="s">
        <v>9</v>
      </c>
      <c r="F8" s="7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10</v>
      </c>
      <c r="L8" s="8" t="s">
        <v>26</v>
      </c>
      <c r="M8" s="8" t="s">
        <v>27</v>
      </c>
      <c r="N8" s="8" t="s">
        <v>28</v>
      </c>
      <c r="O8" s="8" t="s">
        <v>30</v>
      </c>
    </row>
    <row r="9" spans="1:17" x14ac:dyDescent="0.2">
      <c r="A9" s="15"/>
      <c r="B9" s="28"/>
      <c r="C9" s="29"/>
      <c r="D9" s="21"/>
      <c r="E9" s="30"/>
      <c r="F9" s="25"/>
      <c r="G9" s="31"/>
      <c r="H9" s="27"/>
      <c r="I9" s="31"/>
      <c r="J9" s="27"/>
      <c r="K9" s="31"/>
      <c r="L9" s="27"/>
      <c r="M9" s="31"/>
      <c r="N9" s="27"/>
      <c r="O9" s="32"/>
    </row>
    <row r="10" spans="1:17" s="74" customFormat="1" ht="25.5" x14ac:dyDescent="0.2">
      <c r="A10" s="159">
        <v>1</v>
      </c>
      <c r="B10" s="151" t="s">
        <v>39</v>
      </c>
      <c r="C10" s="121"/>
      <c r="D10" s="121"/>
      <c r="E10" s="147"/>
      <c r="F10" s="148"/>
      <c r="G10" s="73"/>
      <c r="H10" s="149"/>
      <c r="I10" s="150"/>
      <c r="J10" s="72"/>
      <c r="K10" s="73"/>
      <c r="L10" s="72"/>
      <c r="M10" s="150"/>
      <c r="N10" s="72"/>
      <c r="O10" s="72"/>
    </row>
    <row r="11" spans="1:17" s="74" customFormat="1" ht="63.75" x14ac:dyDescent="0.2">
      <c r="A11" s="104" t="s">
        <v>79</v>
      </c>
      <c r="B11" s="108" t="s">
        <v>40</v>
      </c>
      <c r="C11" s="109" t="s">
        <v>41</v>
      </c>
      <c r="D11" s="173">
        <v>194</v>
      </c>
      <c r="E11" s="71"/>
      <c r="F11" s="72"/>
      <c r="G11" s="73"/>
      <c r="H11" s="72"/>
      <c r="I11" s="73"/>
      <c r="J11" s="72"/>
      <c r="K11" s="73"/>
      <c r="L11" s="72"/>
      <c r="M11" s="73"/>
      <c r="N11" s="72"/>
      <c r="O11" s="72"/>
      <c r="Q11" s="145"/>
    </row>
    <row r="12" spans="1:17" ht="76.5" x14ac:dyDescent="0.2">
      <c r="A12" s="104" t="s">
        <v>80</v>
      </c>
      <c r="B12" s="108" t="s">
        <v>43</v>
      </c>
      <c r="C12" s="109" t="s">
        <v>41</v>
      </c>
      <c r="D12" s="107">
        <v>8</v>
      </c>
      <c r="E12" s="126"/>
      <c r="F12" s="72"/>
      <c r="G12" s="125"/>
      <c r="H12" s="56"/>
      <c r="I12" s="125"/>
      <c r="J12" s="56"/>
      <c r="K12" s="125"/>
      <c r="L12" s="56"/>
      <c r="M12" s="125"/>
      <c r="N12" s="56"/>
      <c r="O12" s="56"/>
      <c r="Q12" s="145"/>
    </row>
    <row r="13" spans="1:17" s="74" customFormat="1" ht="38.25" x14ac:dyDescent="0.2">
      <c r="A13" s="104" t="s">
        <v>81</v>
      </c>
      <c r="B13" s="70" t="s">
        <v>211</v>
      </c>
      <c r="C13" s="178" t="s">
        <v>210</v>
      </c>
      <c r="D13" s="177">
        <v>120.15</v>
      </c>
      <c r="E13" s="71"/>
      <c r="F13" s="72"/>
      <c r="G13" s="73"/>
      <c r="H13" s="72"/>
      <c r="I13" s="73"/>
      <c r="J13" s="72"/>
      <c r="K13" s="73"/>
      <c r="L13" s="72"/>
      <c r="M13" s="125"/>
      <c r="N13" s="72"/>
      <c r="O13" s="72"/>
    </row>
    <row r="14" spans="1:17" s="74" customFormat="1" ht="25.5" x14ac:dyDescent="0.2">
      <c r="A14" s="104" t="s">
        <v>82</v>
      </c>
      <c r="B14" s="70" t="s">
        <v>212</v>
      </c>
      <c r="C14" s="178" t="s">
        <v>210</v>
      </c>
      <c r="D14" s="177">
        <f>D13</f>
        <v>120.15</v>
      </c>
      <c r="E14" s="126"/>
      <c r="F14" s="72"/>
      <c r="G14" s="125"/>
      <c r="H14" s="72"/>
      <c r="I14" s="125"/>
      <c r="J14" s="56"/>
      <c r="K14" s="125"/>
      <c r="L14" s="56"/>
      <c r="M14" s="125"/>
      <c r="N14" s="56"/>
      <c r="O14" s="56"/>
    </row>
    <row r="15" spans="1:17" ht="38.25" x14ac:dyDescent="0.2">
      <c r="A15" s="104" t="s">
        <v>83</v>
      </c>
      <c r="B15" s="108" t="s">
        <v>74</v>
      </c>
      <c r="C15" s="109" t="s">
        <v>42</v>
      </c>
      <c r="D15" s="107">
        <v>42</v>
      </c>
      <c r="E15" s="126"/>
      <c r="F15" s="72"/>
      <c r="G15" s="125"/>
      <c r="H15" s="56"/>
      <c r="I15" s="125"/>
      <c r="J15" s="56"/>
      <c r="K15" s="125"/>
      <c r="L15" s="56"/>
      <c r="M15" s="125"/>
      <c r="N15" s="56"/>
      <c r="O15" s="56"/>
      <c r="Q15" s="145"/>
    </row>
    <row r="16" spans="1:17" ht="51" x14ac:dyDescent="0.2">
      <c r="A16" s="104" t="s">
        <v>84</v>
      </c>
      <c r="B16" s="108" t="s">
        <v>75</v>
      </c>
      <c r="C16" s="109" t="s">
        <v>42</v>
      </c>
      <c r="D16" s="107">
        <f>D15</f>
        <v>42</v>
      </c>
      <c r="E16" s="71"/>
      <c r="F16" s="72"/>
      <c r="G16" s="73"/>
      <c r="H16" s="72"/>
      <c r="I16" s="73"/>
      <c r="J16" s="72"/>
      <c r="K16" s="73"/>
      <c r="L16" s="72"/>
      <c r="M16" s="73"/>
      <c r="N16" s="72"/>
      <c r="O16" s="72"/>
      <c r="Q16" s="145"/>
    </row>
    <row r="17" spans="1:17" s="74" customFormat="1" ht="25.5" x14ac:dyDescent="0.2">
      <c r="A17" s="104" t="s">
        <v>85</v>
      </c>
      <c r="B17" s="70" t="s">
        <v>330</v>
      </c>
      <c r="C17" s="178" t="s">
        <v>210</v>
      </c>
      <c r="D17" s="177">
        <v>440</v>
      </c>
      <c r="E17" s="126"/>
      <c r="F17" s="72"/>
      <c r="G17" s="125"/>
      <c r="H17" s="72"/>
      <c r="I17" s="125"/>
      <c r="J17" s="56"/>
      <c r="K17" s="125"/>
      <c r="L17" s="56"/>
      <c r="M17" s="125"/>
      <c r="N17" s="56"/>
      <c r="O17" s="56"/>
    </row>
    <row r="18" spans="1:17" ht="25.5" x14ac:dyDescent="0.2">
      <c r="A18" s="104" t="s">
        <v>86</v>
      </c>
      <c r="B18" s="108" t="s">
        <v>331</v>
      </c>
      <c r="C18" s="109" t="s">
        <v>42</v>
      </c>
      <c r="D18" s="107">
        <v>663</v>
      </c>
      <c r="E18" s="127"/>
      <c r="F18" s="72"/>
      <c r="G18" s="128"/>
      <c r="H18" s="56"/>
      <c r="I18" s="125"/>
      <c r="J18" s="56"/>
      <c r="K18" s="125"/>
      <c r="L18" s="56"/>
      <c r="M18" s="73"/>
      <c r="N18" s="56"/>
      <c r="O18" s="56"/>
      <c r="Q18" s="145"/>
    </row>
    <row r="19" spans="1:17" ht="38.25" x14ac:dyDescent="0.2">
      <c r="A19" s="104" t="s">
        <v>87</v>
      </c>
      <c r="B19" s="108" t="s">
        <v>332</v>
      </c>
      <c r="C19" s="109" t="s">
        <v>23</v>
      </c>
      <c r="D19" s="107">
        <v>2</v>
      </c>
      <c r="E19" s="127"/>
      <c r="F19" s="72"/>
      <c r="G19" s="128"/>
      <c r="H19" s="56"/>
      <c r="I19" s="125"/>
      <c r="J19" s="56"/>
      <c r="K19" s="125"/>
      <c r="L19" s="56"/>
      <c r="M19" s="73"/>
      <c r="N19" s="56"/>
      <c r="O19" s="56"/>
      <c r="Q19" s="145"/>
    </row>
    <row r="20" spans="1:17" s="163" customFormat="1" ht="25.5" x14ac:dyDescent="0.2">
      <c r="A20" s="104" t="s">
        <v>216</v>
      </c>
      <c r="B20" s="108" t="s">
        <v>44</v>
      </c>
      <c r="C20" s="109" t="s">
        <v>45</v>
      </c>
      <c r="D20" s="173">
        <v>26.14</v>
      </c>
      <c r="E20" s="134"/>
      <c r="F20" s="72"/>
      <c r="G20" s="135"/>
      <c r="H20" s="72"/>
      <c r="I20" s="73"/>
      <c r="J20" s="72"/>
      <c r="K20" s="73"/>
      <c r="L20" s="72"/>
      <c r="M20" s="73"/>
      <c r="N20" s="72"/>
      <c r="O20" s="72"/>
      <c r="Q20" s="145"/>
    </row>
    <row r="21" spans="1:17" s="163" customFormat="1" ht="25.5" x14ac:dyDescent="0.2">
      <c r="A21" s="104" t="s">
        <v>217</v>
      </c>
      <c r="B21" s="108" t="s">
        <v>215</v>
      </c>
      <c r="C21" s="109" t="s">
        <v>45</v>
      </c>
      <c r="D21" s="173">
        <v>41.36</v>
      </c>
      <c r="E21" s="134"/>
      <c r="F21" s="72"/>
      <c r="G21" s="135"/>
      <c r="H21" s="72"/>
      <c r="I21" s="73"/>
      <c r="J21" s="72"/>
      <c r="K21" s="73"/>
      <c r="L21" s="72"/>
      <c r="M21" s="73"/>
      <c r="N21" s="72"/>
      <c r="O21" s="72"/>
      <c r="Q21" s="145"/>
    </row>
    <row r="22" spans="1:17" x14ac:dyDescent="0.2">
      <c r="A22" s="104" t="s">
        <v>218</v>
      </c>
      <c r="B22" s="108" t="s">
        <v>76</v>
      </c>
      <c r="C22" s="110" t="s">
        <v>23</v>
      </c>
      <c r="D22" s="111">
        <v>1</v>
      </c>
      <c r="E22" s="156"/>
      <c r="F22" s="72"/>
      <c r="G22" s="125"/>
      <c r="H22" s="72"/>
      <c r="I22" s="125"/>
      <c r="J22" s="56"/>
      <c r="K22" s="125"/>
      <c r="L22" s="56"/>
      <c r="M22" s="125"/>
      <c r="N22" s="56"/>
      <c r="O22" s="56"/>
      <c r="Q22" s="145"/>
    </row>
    <row r="23" spans="1:17" s="163" customFormat="1" ht="25.5" x14ac:dyDescent="0.2">
      <c r="A23" s="179">
        <v>2</v>
      </c>
      <c r="B23" s="180" t="s">
        <v>48</v>
      </c>
      <c r="C23" s="181"/>
      <c r="D23" s="181"/>
      <c r="E23" s="147"/>
      <c r="F23" s="157"/>
      <c r="G23" s="73"/>
      <c r="H23" s="72"/>
      <c r="I23" s="73"/>
      <c r="J23" s="72"/>
      <c r="K23" s="73"/>
      <c r="L23" s="72"/>
      <c r="M23" s="73"/>
      <c r="N23" s="72"/>
      <c r="O23" s="72"/>
      <c r="Q23" s="145"/>
    </row>
    <row r="24" spans="1:17" ht="51" x14ac:dyDescent="0.2">
      <c r="A24" s="197" t="s">
        <v>88</v>
      </c>
      <c r="B24" s="182" t="s">
        <v>653</v>
      </c>
      <c r="C24" s="123" t="s">
        <v>41</v>
      </c>
      <c r="D24" s="173">
        <v>70.900000000000006</v>
      </c>
      <c r="E24" s="127"/>
      <c r="F24" s="129"/>
      <c r="G24" s="128"/>
      <c r="H24" s="72"/>
      <c r="I24" s="125"/>
      <c r="J24" s="56"/>
      <c r="K24" s="125"/>
      <c r="L24" s="56"/>
      <c r="M24" s="73"/>
      <c r="N24" s="56"/>
      <c r="O24" s="56"/>
      <c r="Q24" s="145"/>
    </row>
    <row r="25" spans="1:17" ht="51" x14ac:dyDescent="0.2">
      <c r="A25" s="197" t="s">
        <v>89</v>
      </c>
      <c r="B25" s="198" t="s">
        <v>654</v>
      </c>
      <c r="C25" s="196" t="s">
        <v>41</v>
      </c>
      <c r="D25" s="199">
        <v>12.9</v>
      </c>
      <c r="E25" s="127"/>
      <c r="F25" s="129"/>
      <c r="G25" s="128"/>
      <c r="H25" s="72"/>
      <c r="I25" s="125"/>
      <c r="J25" s="56"/>
      <c r="K25" s="125"/>
      <c r="L25" s="56"/>
      <c r="M25" s="73"/>
      <c r="N25" s="56"/>
      <c r="O25" s="56"/>
      <c r="Q25" s="145"/>
    </row>
    <row r="26" spans="1:17" s="163" customFormat="1" ht="51" x14ac:dyDescent="0.2">
      <c r="A26" s="197" t="s">
        <v>90</v>
      </c>
      <c r="B26" s="182" t="s">
        <v>670</v>
      </c>
      <c r="C26" s="123" t="s">
        <v>41</v>
      </c>
      <c r="D26" s="173">
        <v>4.3</v>
      </c>
      <c r="E26" s="134"/>
      <c r="F26" s="268"/>
      <c r="G26" s="135"/>
      <c r="H26" s="72"/>
      <c r="I26" s="73"/>
      <c r="J26" s="72"/>
      <c r="K26" s="73"/>
      <c r="L26" s="72"/>
      <c r="M26" s="73"/>
      <c r="N26" s="72"/>
      <c r="O26" s="72"/>
      <c r="Q26" s="145"/>
    </row>
    <row r="27" spans="1:17" s="163" customFormat="1" ht="38.25" x14ac:dyDescent="0.2">
      <c r="A27" s="197" t="s">
        <v>91</v>
      </c>
      <c r="B27" s="182" t="s">
        <v>671</v>
      </c>
      <c r="C27" s="123" t="s">
        <v>41</v>
      </c>
      <c r="D27" s="173">
        <v>5.8</v>
      </c>
      <c r="E27" s="134"/>
      <c r="F27" s="268"/>
      <c r="G27" s="135"/>
      <c r="H27" s="72"/>
      <c r="I27" s="73"/>
      <c r="J27" s="72"/>
      <c r="K27" s="73"/>
      <c r="L27" s="72"/>
      <c r="M27" s="73"/>
      <c r="N27" s="72"/>
      <c r="O27" s="72"/>
      <c r="Q27" s="145"/>
    </row>
    <row r="28" spans="1:17" s="163" customFormat="1" ht="38.25" x14ac:dyDescent="0.2">
      <c r="A28" s="197" t="s">
        <v>92</v>
      </c>
      <c r="B28" s="182" t="s">
        <v>664</v>
      </c>
      <c r="C28" s="123" t="s">
        <v>41</v>
      </c>
      <c r="D28" s="173">
        <v>44.3</v>
      </c>
      <c r="E28" s="134"/>
      <c r="F28" s="268"/>
      <c r="G28" s="135"/>
      <c r="H28" s="72"/>
      <c r="I28" s="73"/>
      <c r="J28" s="72"/>
      <c r="K28" s="73"/>
      <c r="L28" s="72"/>
      <c r="M28" s="73"/>
      <c r="N28" s="72"/>
      <c r="O28" s="72"/>
      <c r="Q28" s="145"/>
    </row>
    <row r="29" spans="1:17" s="163" customFormat="1" ht="38.25" x14ac:dyDescent="0.2">
      <c r="A29" s="197" t="s">
        <v>93</v>
      </c>
      <c r="B29" s="182" t="s">
        <v>672</v>
      </c>
      <c r="C29" s="123" t="s">
        <v>41</v>
      </c>
      <c r="D29" s="173">
        <v>23.9</v>
      </c>
      <c r="E29" s="134"/>
      <c r="F29" s="268"/>
      <c r="G29" s="135"/>
      <c r="H29" s="72"/>
      <c r="I29" s="73"/>
      <c r="J29" s="72"/>
      <c r="K29" s="73"/>
      <c r="L29" s="72"/>
      <c r="M29" s="73"/>
      <c r="N29" s="72"/>
      <c r="O29" s="72"/>
      <c r="Q29" s="145"/>
    </row>
    <row r="30" spans="1:17" s="163" customFormat="1" ht="38.25" x14ac:dyDescent="0.2">
      <c r="A30" s="197" t="s">
        <v>94</v>
      </c>
      <c r="B30" s="182" t="s">
        <v>673</v>
      </c>
      <c r="C30" s="123" t="s">
        <v>41</v>
      </c>
      <c r="D30" s="173">
        <v>3</v>
      </c>
      <c r="E30" s="134"/>
      <c r="F30" s="268"/>
      <c r="G30" s="135"/>
      <c r="H30" s="72"/>
      <c r="I30" s="73"/>
      <c r="J30" s="72"/>
      <c r="K30" s="73"/>
      <c r="L30" s="72"/>
      <c r="M30" s="73"/>
      <c r="N30" s="72"/>
      <c r="O30" s="72"/>
      <c r="Q30" s="145"/>
    </row>
    <row r="31" spans="1:17" s="163" customFormat="1" ht="38.25" x14ac:dyDescent="0.2">
      <c r="A31" s="197" t="s">
        <v>95</v>
      </c>
      <c r="B31" s="182" t="s">
        <v>674</v>
      </c>
      <c r="C31" s="123" t="s">
        <v>41</v>
      </c>
      <c r="D31" s="173">
        <v>29</v>
      </c>
      <c r="E31" s="134"/>
      <c r="F31" s="268"/>
      <c r="G31" s="135"/>
      <c r="H31" s="72"/>
      <c r="I31" s="73"/>
      <c r="J31" s="72"/>
      <c r="K31" s="73"/>
      <c r="L31" s="72"/>
      <c r="M31" s="73"/>
      <c r="N31" s="72"/>
      <c r="O31" s="72"/>
      <c r="P31" s="286"/>
      <c r="Q31" s="145"/>
    </row>
    <row r="32" spans="1:17" ht="102" x14ac:dyDescent="0.2">
      <c r="A32" s="197" t="s">
        <v>220</v>
      </c>
      <c r="B32" s="124" t="s">
        <v>100</v>
      </c>
      <c r="C32" s="104" t="s">
        <v>23</v>
      </c>
      <c r="D32" s="118">
        <v>4</v>
      </c>
      <c r="E32" s="130"/>
      <c r="F32" s="129"/>
      <c r="G32" s="125"/>
      <c r="H32" s="56"/>
      <c r="I32" s="125"/>
      <c r="J32" s="56"/>
      <c r="K32" s="125"/>
      <c r="L32" s="56"/>
      <c r="M32" s="73"/>
      <c r="N32" s="56"/>
      <c r="O32" s="56"/>
      <c r="Q32" s="145"/>
    </row>
    <row r="33" spans="1:17" s="284" customFormat="1" ht="102" x14ac:dyDescent="0.2">
      <c r="A33" s="197"/>
      <c r="B33" s="279" t="s">
        <v>101</v>
      </c>
      <c r="C33" s="113" t="s">
        <v>23</v>
      </c>
      <c r="D33" s="118">
        <v>1</v>
      </c>
      <c r="E33" s="280"/>
      <c r="F33" s="281"/>
      <c r="G33" s="282"/>
      <c r="H33" s="283"/>
      <c r="I33" s="282"/>
      <c r="J33" s="283"/>
      <c r="K33" s="282"/>
      <c r="L33" s="283"/>
      <c r="M33" s="282"/>
      <c r="N33" s="283"/>
      <c r="O33" s="283"/>
      <c r="Q33" s="285"/>
    </row>
    <row r="34" spans="1:17" s="284" customFormat="1" ht="114.75" x14ac:dyDescent="0.2">
      <c r="A34" s="197" t="s">
        <v>221</v>
      </c>
      <c r="B34" s="279" t="s">
        <v>690</v>
      </c>
      <c r="C34" s="113" t="s">
        <v>23</v>
      </c>
      <c r="D34" s="118">
        <v>1</v>
      </c>
      <c r="E34" s="280"/>
      <c r="F34" s="281"/>
      <c r="G34" s="282"/>
      <c r="H34" s="283"/>
      <c r="I34" s="282"/>
      <c r="J34" s="283"/>
      <c r="K34" s="282"/>
      <c r="L34" s="283"/>
      <c r="M34" s="282"/>
      <c r="N34" s="283"/>
      <c r="O34" s="283"/>
      <c r="Q34" s="285"/>
    </row>
    <row r="35" spans="1:17" s="284" customFormat="1" ht="127.5" x14ac:dyDescent="0.2">
      <c r="A35" s="197" t="s">
        <v>281</v>
      </c>
      <c r="B35" s="206" t="s">
        <v>691</v>
      </c>
      <c r="C35" s="113" t="s">
        <v>23</v>
      </c>
      <c r="D35" s="118">
        <v>1</v>
      </c>
      <c r="E35" s="280"/>
      <c r="F35" s="281"/>
      <c r="G35" s="282"/>
      <c r="H35" s="283"/>
      <c r="I35" s="282"/>
      <c r="J35" s="283"/>
      <c r="K35" s="282"/>
      <c r="L35" s="283"/>
      <c r="M35" s="282"/>
      <c r="N35" s="283"/>
      <c r="O35" s="283"/>
      <c r="Q35" s="285"/>
    </row>
    <row r="36" spans="1:17" ht="89.25" x14ac:dyDescent="0.2">
      <c r="A36" s="197" t="s">
        <v>282</v>
      </c>
      <c r="B36" s="108" t="s">
        <v>362</v>
      </c>
      <c r="C36" s="104" t="s">
        <v>23</v>
      </c>
      <c r="D36" s="172">
        <v>1</v>
      </c>
      <c r="E36" s="130"/>
      <c r="F36" s="56"/>
      <c r="G36" s="125"/>
      <c r="H36" s="56"/>
      <c r="I36" s="125"/>
      <c r="J36" s="56"/>
      <c r="K36" s="125"/>
      <c r="L36" s="56"/>
      <c r="M36" s="73"/>
      <c r="N36" s="56"/>
      <c r="O36" s="56"/>
      <c r="Q36" s="145"/>
    </row>
    <row r="37" spans="1:17" ht="25.5" x14ac:dyDescent="0.2">
      <c r="A37" s="197" t="s">
        <v>364</v>
      </c>
      <c r="B37" s="108" t="s">
        <v>333</v>
      </c>
      <c r="C37" s="104" t="s">
        <v>23</v>
      </c>
      <c r="D37" s="172">
        <v>2</v>
      </c>
      <c r="E37" s="127"/>
      <c r="F37" s="129"/>
      <c r="G37" s="128"/>
      <c r="H37" s="72"/>
      <c r="I37" s="125"/>
      <c r="J37" s="56"/>
      <c r="K37" s="125"/>
      <c r="L37" s="56"/>
      <c r="M37" s="73"/>
      <c r="N37" s="56"/>
      <c r="O37" s="56"/>
      <c r="Q37" s="145"/>
    </row>
    <row r="38" spans="1:17" x14ac:dyDescent="0.2">
      <c r="A38" s="197" t="s">
        <v>365</v>
      </c>
      <c r="B38" s="108" t="s">
        <v>137</v>
      </c>
      <c r="C38" s="109" t="s">
        <v>56</v>
      </c>
      <c r="D38" s="172">
        <v>4</v>
      </c>
      <c r="E38" s="127"/>
      <c r="F38" s="129"/>
      <c r="G38" s="128"/>
      <c r="H38" s="72"/>
      <c r="I38" s="125"/>
      <c r="J38" s="56"/>
      <c r="K38" s="125"/>
      <c r="L38" s="56"/>
      <c r="M38" s="73"/>
      <c r="N38" s="56"/>
      <c r="O38" s="56"/>
      <c r="Q38" s="145"/>
    </row>
    <row r="39" spans="1:17" ht="25.5" x14ac:dyDescent="0.2">
      <c r="A39" s="197" t="s">
        <v>366</v>
      </c>
      <c r="B39" s="108" t="s">
        <v>138</v>
      </c>
      <c r="C39" s="109" t="s">
        <v>56</v>
      </c>
      <c r="D39" s="172">
        <v>2</v>
      </c>
      <c r="E39" s="127"/>
      <c r="F39" s="129"/>
      <c r="G39" s="128"/>
      <c r="H39" s="72"/>
      <c r="I39" s="125"/>
      <c r="J39" s="56"/>
      <c r="K39" s="125"/>
      <c r="L39" s="56"/>
      <c r="M39" s="73"/>
      <c r="N39" s="56"/>
      <c r="O39" s="56"/>
      <c r="Q39" s="145"/>
    </row>
    <row r="40" spans="1:17" ht="25.5" x14ac:dyDescent="0.2">
      <c r="A40" s="197" t="s">
        <v>367</v>
      </c>
      <c r="B40" s="108" t="s">
        <v>139</v>
      </c>
      <c r="C40" s="104" t="s">
        <v>23</v>
      </c>
      <c r="D40" s="172">
        <v>2</v>
      </c>
      <c r="E40" s="127"/>
      <c r="F40" s="129"/>
      <c r="G40" s="128"/>
      <c r="H40" s="72"/>
      <c r="I40" s="125"/>
      <c r="J40" s="56"/>
      <c r="K40" s="125"/>
      <c r="L40" s="56"/>
      <c r="M40" s="73"/>
      <c r="N40" s="56"/>
      <c r="O40" s="56"/>
      <c r="Q40" s="145"/>
    </row>
    <row r="41" spans="1:17" ht="25.5" x14ac:dyDescent="0.2">
      <c r="A41" s="197" t="s">
        <v>368</v>
      </c>
      <c r="B41" s="108" t="s">
        <v>334</v>
      </c>
      <c r="C41" s="104" t="s">
        <v>23</v>
      </c>
      <c r="D41" s="172">
        <v>1</v>
      </c>
      <c r="E41" s="127"/>
      <c r="F41" s="129"/>
      <c r="G41" s="128"/>
      <c r="H41" s="72"/>
      <c r="I41" s="125"/>
      <c r="J41" s="56"/>
      <c r="K41" s="125"/>
      <c r="L41" s="56"/>
      <c r="M41" s="73"/>
      <c r="N41" s="56"/>
      <c r="O41" s="56"/>
      <c r="Q41" s="145"/>
    </row>
    <row r="42" spans="1:17" x14ac:dyDescent="0.2">
      <c r="A42" s="197" t="s">
        <v>369</v>
      </c>
      <c r="B42" s="108" t="s">
        <v>147</v>
      </c>
      <c r="C42" s="109" t="s">
        <v>56</v>
      </c>
      <c r="D42" s="172">
        <v>1</v>
      </c>
      <c r="E42" s="127"/>
      <c r="F42" s="129"/>
      <c r="G42" s="128"/>
      <c r="H42" s="72"/>
      <c r="I42" s="125"/>
      <c r="J42" s="56"/>
      <c r="K42" s="125"/>
      <c r="L42" s="56"/>
      <c r="M42" s="73"/>
      <c r="N42" s="56"/>
      <c r="O42" s="56"/>
      <c r="Q42" s="145"/>
    </row>
    <row r="43" spans="1:17" x14ac:dyDescent="0.2">
      <c r="A43" s="197" t="s">
        <v>370</v>
      </c>
      <c r="B43" s="108" t="s">
        <v>158</v>
      </c>
      <c r="C43" s="109" t="s">
        <v>56</v>
      </c>
      <c r="D43" s="172">
        <v>3</v>
      </c>
      <c r="E43" s="130"/>
      <c r="F43" s="129"/>
      <c r="G43" s="125"/>
      <c r="H43" s="56"/>
      <c r="I43" s="125"/>
      <c r="J43" s="56"/>
      <c r="K43" s="125"/>
      <c r="L43" s="56"/>
      <c r="M43" s="73"/>
      <c r="N43" s="56"/>
      <c r="O43" s="56"/>
      <c r="Q43" s="145"/>
    </row>
    <row r="44" spans="1:17" x14ac:dyDescent="0.2">
      <c r="A44" s="197" t="s">
        <v>371</v>
      </c>
      <c r="B44" s="108" t="s">
        <v>148</v>
      </c>
      <c r="C44" s="109" t="s">
        <v>56</v>
      </c>
      <c r="D44" s="172">
        <v>1</v>
      </c>
      <c r="E44" s="127"/>
      <c r="F44" s="129"/>
      <c r="G44" s="128"/>
      <c r="H44" s="72"/>
      <c r="I44" s="125"/>
      <c r="J44" s="56"/>
      <c r="K44" s="125"/>
      <c r="L44" s="56"/>
      <c r="M44" s="125"/>
      <c r="N44" s="56"/>
      <c r="O44" s="56"/>
      <c r="Q44" s="145"/>
    </row>
    <row r="45" spans="1:17" ht="25.5" x14ac:dyDescent="0.2">
      <c r="A45" s="197" t="s">
        <v>372</v>
      </c>
      <c r="B45" s="108" t="s">
        <v>149</v>
      </c>
      <c r="C45" s="109" t="s">
        <v>56</v>
      </c>
      <c r="D45" s="172">
        <v>1</v>
      </c>
      <c r="E45" s="127"/>
      <c r="F45" s="129"/>
      <c r="G45" s="128"/>
      <c r="H45" s="72"/>
      <c r="I45" s="125"/>
      <c r="J45" s="56"/>
      <c r="K45" s="125"/>
      <c r="L45" s="56"/>
      <c r="M45" s="125"/>
      <c r="N45" s="56"/>
      <c r="O45" s="56"/>
      <c r="Q45" s="145"/>
    </row>
    <row r="46" spans="1:17" x14ac:dyDescent="0.2">
      <c r="A46" s="197" t="s">
        <v>373</v>
      </c>
      <c r="B46" s="108" t="s">
        <v>150</v>
      </c>
      <c r="C46" s="109" t="s">
        <v>56</v>
      </c>
      <c r="D46" s="172">
        <v>2</v>
      </c>
      <c r="E46" s="127"/>
      <c r="F46" s="129"/>
      <c r="G46" s="128"/>
      <c r="H46" s="72"/>
      <c r="I46" s="125"/>
      <c r="J46" s="56"/>
      <c r="K46" s="125"/>
      <c r="L46" s="56"/>
      <c r="M46" s="125"/>
      <c r="N46" s="56"/>
      <c r="O46" s="56"/>
      <c r="Q46" s="145"/>
    </row>
    <row r="47" spans="1:17" x14ac:dyDescent="0.2">
      <c r="A47" s="197" t="s">
        <v>374</v>
      </c>
      <c r="B47" s="108" t="s">
        <v>151</v>
      </c>
      <c r="C47" s="109" t="s">
        <v>56</v>
      </c>
      <c r="D47" s="172">
        <v>2</v>
      </c>
      <c r="E47" s="127"/>
      <c r="F47" s="129"/>
      <c r="G47" s="128"/>
      <c r="H47" s="72"/>
      <c r="I47" s="125"/>
      <c r="J47" s="56"/>
      <c r="K47" s="125"/>
      <c r="L47" s="56"/>
      <c r="M47" s="125"/>
      <c r="N47" s="56"/>
      <c r="O47" s="56"/>
      <c r="Q47" s="145"/>
    </row>
    <row r="48" spans="1:17" x14ac:dyDescent="0.2">
      <c r="A48" s="197" t="s">
        <v>375</v>
      </c>
      <c r="B48" s="108" t="s">
        <v>152</v>
      </c>
      <c r="C48" s="109" t="s">
        <v>56</v>
      </c>
      <c r="D48" s="172">
        <v>2</v>
      </c>
      <c r="E48" s="127"/>
      <c r="F48" s="129"/>
      <c r="G48" s="128"/>
      <c r="H48" s="72"/>
      <c r="I48" s="125"/>
      <c r="J48" s="56"/>
      <c r="K48" s="125"/>
      <c r="L48" s="56"/>
      <c r="M48" s="125"/>
      <c r="N48" s="56"/>
      <c r="O48" s="56"/>
      <c r="Q48" s="145"/>
    </row>
    <row r="49" spans="1:17" ht="25.5" x14ac:dyDescent="0.2">
      <c r="A49" s="197" t="s">
        <v>376</v>
      </c>
      <c r="B49" s="108" t="s">
        <v>154</v>
      </c>
      <c r="C49" s="109" t="s">
        <v>56</v>
      </c>
      <c r="D49" s="172">
        <v>1</v>
      </c>
      <c r="E49" s="127"/>
      <c r="F49" s="129"/>
      <c r="G49" s="128"/>
      <c r="H49" s="72"/>
      <c r="I49" s="125"/>
      <c r="J49" s="56"/>
      <c r="K49" s="125"/>
      <c r="L49" s="56"/>
      <c r="M49" s="125"/>
      <c r="N49" s="56"/>
      <c r="O49" s="56"/>
      <c r="Q49" s="145"/>
    </row>
    <row r="50" spans="1:17" ht="25.5" x14ac:dyDescent="0.2">
      <c r="A50" s="197" t="s">
        <v>377</v>
      </c>
      <c r="B50" s="108" t="s">
        <v>363</v>
      </c>
      <c r="C50" s="109" t="s">
        <v>56</v>
      </c>
      <c r="D50" s="172">
        <v>1</v>
      </c>
      <c r="E50" s="127"/>
      <c r="F50" s="129"/>
      <c r="G50" s="128"/>
      <c r="H50" s="72"/>
      <c r="I50" s="125"/>
      <c r="J50" s="56"/>
      <c r="K50" s="125"/>
      <c r="L50" s="56"/>
      <c r="M50" s="125"/>
      <c r="N50" s="56"/>
      <c r="O50" s="56"/>
      <c r="Q50" s="145"/>
    </row>
    <row r="51" spans="1:17" x14ac:dyDescent="0.2">
      <c r="A51" s="197" t="s">
        <v>378</v>
      </c>
      <c r="B51" s="108" t="s">
        <v>335</v>
      </c>
      <c r="C51" s="109" t="s">
        <v>56</v>
      </c>
      <c r="D51" s="172">
        <v>1</v>
      </c>
      <c r="E51" s="127"/>
      <c r="F51" s="129"/>
      <c r="G51" s="128"/>
      <c r="H51" s="72"/>
      <c r="I51" s="125"/>
      <c r="J51" s="56"/>
      <c r="K51" s="125"/>
      <c r="L51" s="56"/>
      <c r="M51" s="125"/>
      <c r="N51" s="56"/>
      <c r="O51" s="56"/>
      <c r="Q51" s="145"/>
    </row>
    <row r="52" spans="1:17" x14ac:dyDescent="0.2">
      <c r="A52" s="197" t="s">
        <v>379</v>
      </c>
      <c r="B52" s="108" t="s">
        <v>159</v>
      </c>
      <c r="C52" s="109" t="s">
        <v>56</v>
      </c>
      <c r="D52" s="172">
        <v>2</v>
      </c>
      <c r="E52" s="127"/>
      <c r="F52" s="129"/>
      <c r="G52" s="128"/>
      <c r="H52" s="72"/>
      <c r="I52" s="125"/>
      <c r="J52" s="56"/>
      <c r="K52" s="125"/>
      <c r="L52" s="56"/>
      <c r="M52" s="125"/>
      <c r="N52" s="56"/>
      <c r="O52" s="56"/>
      <c r="Q52" s="145"/>
    </row>
    <row r="53" spans="1:17" ht="25.5" x14ac:dyDescent="0.2">
      <c r="A53" s="197" t="s">
        <v>380</v>
      </c>
      <c r="B53" s="108" t="s">
        <v>412</v>
      </c>
      <c r="C53" s="104" t="s">
        <v>23</v>
      </c>
      <c r="D53" s="172">
        <v>1</v>
      </c>
      <c r="E53" s="130"/>
      <c r="F53" s="129"/>
      <c r="G53" s="125"/>
      <c r="H53" s="56"/>
      <c r="I53" s="125"/>
      <c r="J53" s="56"/>
      <c r="K53" s="125"/>
      <c r="L53" s="56"/>
      <c r="M53" s="73"/>
      <c r="N53" s="56"/>
      <c r="O53" s="56"/>
      <c r="Q53" s="145"/>
    </row>
    <row r="54" spans="1:17" s="99" customFormat="1" ht="25.5" x14ac:dyDescent="0.2">
      <c r="A54" s="55" t="s">
        <v>381</v>
      </c>
      <c r="B54" s="175" t="s">
        <v>199</v>
      </c>
      <c r="C54" s="176" t="s">
        <v>194</v>
      </c>
      <c r="D54" s="55">
        <v>0.75</v>
      </c>
      <c r="E54" s="126"/>
      <c r="F54" s="129"/>
      <c r="G54" s="125"/>
      <c r="H54" s="56"/>
      <c r="I54" s="125"/>
      <c r="J54" s="56"/>
      <c r="K54" s="125"/>
      <c r="L54" s="56"/>
      <c r="M54" s="125"/>
      <c r="N54" s="56"/>
      <c r="O54" s="56"/>
    </row>
    <row r="55" spans="1:17" s="99" customFormat="1" ht="25.5" x14ac:dyDescent="0.2">
      <c r="A55" s="55" t="s">
        <v>382</v>
      </c>
      <c r="B55" s="175" t="s">
        <v>200</v>
      </c>
      <c r="C55" s="176" t="s">
        <v>194</v>
      </c>
      <c r="D55" s="55">
        <v>2.11</v>
      </c>
      <c r="E55" s="126"/>
      <c r="F55" s="129"/>
      <c r="G55" s="125"/>
      <c r="H55" s="56"/>
      <c r="I55" s="125"/>
      <c r="J55" s="56"/>
      <c r="K55" s="125"/>
      <c r="L55" s="56"/>
      <c r="M55" s="125"/>
      <c r="N55" s="56"/>
      <c r="O55" s="56"/>
    </row>
    <row r="56" spans="1:17" s="99" customFormat="1" ht="25.5" x14ac:dyDescent="0.2">
      <c r="A56" s="55" t="s">
        <v>383</v>
      </c>
      <c r="B56" s="175" t="s">
        <v>195</v>
      </c>
      <c r="C56" s="176" t="s">
        <v>196</v>
      </c>
      <c r="D56" s="55">
        <v>238</v>
      </c>
      <c r="E56" s="126"/>
      <c r="F56" s="129"/>
      <c r="G56" s="125"/>
      <c r="H56" s="56"/>
      <c r="I56" s="125"/>
      <c r="J56" s="56"/>
      <c r="K56" s="125"/>
      <c r="L56" s="56"/>
      <c r="M56" s="125"/>
      <c r="N56" s="56"/>
      <c r="O56" s="56"/>
    </row>
    <row r="57" spans="1:17" s="99" customFormat="1" ht="25.5" x14ac:dyDescent="0.2">
      <c r="A57" s="55" t="s">
        <v>384</v>
      </c>
      <c r="B57" s="175" t="s">
        <v>201</v>
      </c>
      <c r="C57" s="176" t="s">
        <v>56</v>
      </c>
      <c r="D57" s="55">
        <v>8</v>
      </c>
      <c r="E57" s="126"/>
      <c r="F57" s="129"/>
      <c r="G57" s="125"/>
      <c r="H57" s="56"/>
      <c r="I57" s="125"/>
      <c r="J57" s="56"/>
      <c r="K57" s="125"/>
      <c r="L57" s="56"/>
      <c r="M57" s="125"/>
      <c r="N57" s="56"/>
      <c r="O57" s="56"/>
    </row>
    <row r="58" spans="1:17" ht="76.5" x14ac:dyDescent="0.2">
      <c r="A58" s="197" t="s">
        <v>385</v>
      </c>
      <c r="B58" s="108" t="s">
        <v>386</v>
      </c>
      <c r="C58" s="104" t="s">
        <v>23</v>
      </c>
      <c r="D58" s="172">
        <v>1</v>
      </c>
      <c r="E58" s="130"/>
      <c r="F58" s="56"/>
      <c r="G58" s="125"/>
      <c r="H58" s="56"/>
      <c r="I58" s="125"/>
      <c r="J58" s="56"/>
      <c r="K58" s="125"/>
      <c r="L58" s="56"/>
      <c r="M58" s="73"/>
      <c r="N58" s="56"/>
      <c r="O58" s="56"/>
      <c r="Q58" s="145"/>
    </row>
    <row r="59" spans="1:17" ht="25.5" x14ac:dyDescent="0.2">
      <c r="A59" s="197" t="s">
        <v>387</v>
      </c>
      <c r="B59" s="108" t="s">
        <v>336</v>
      </c>
      <c r="C59" s="104" t="s">
        <v>23</v>
      </c>
      <c r="D59" s="172">
        <v>2</v>
      </c>
      <c r="E59" s="126"/>
      <c r="F59" s="129"/>
      <c r="G59" s="125"/>
      <c r="H59" s="56"/>
      <c r="I59" s="125"/>
      <c r="J59" s="56"/>
      <c r="K59" s="125"/>
      <c r="L59" s="56"/>
      <c r="M59" s="125"/>
      <c r="N59" s="56"/>
      <c r="O59" s="56"/>
      <c r="Q59" s="145"/>
    </row>
    <row r="60" spans="1:17" x14ac:dyDescent="0.2">
      <c r="A60" s="197" t="s">
        <v>388</v>
      </c>
      <c r="B60" s="108" t="s">
        <v>137</v>
      </c>
      <c r="C60" s="109" t="s">
        <v>56</v>
      </c>
      <c r="D60" s="172">
        <v>4</v>
      </c>
      <c r="E60" s="134"/>
      <c r="F60" s="129"/>
      <c r="G60" s="135"/>
      <c r="H60" s="72"/>
      <c r="I60" s="73"/>
      <c r="J60" s="72"/>
      <c r="K60" s="73"/>
      <c r="L60" s="72"/>
      <c r="M60" s="73"/>
      <c r="N60" s="72"/>
      <c r="O60" s="72"/>
      <c r="Q60" s="145"/>
    </row>
    <row r="61" spans="1:17" ht="25.5" x14ac:dyDescent="0.2">
      <c r="A61" s="197" t="s">
        <v>389</v>
      </c>
      <c r="B61" s="108" t="s">
        <v>138</v>
      </c>
      <c r="C61" s="109" t="s">
        <v>56</v>
      </c>
      <c r="D61" s="172">
        <v>2</v>
      </c>
      <c r="E61" s="134"/>
      <c r="F61" s="129"/>
      <c r="G61" s="135"/>
      <c r="H61" s="72"/>
      <c r="I61" s="73"/>
      <c r="J61" s="72"/>
      <c r="K61" s="73"/>
      <c r="L61" s="72"/>
      <c r="M61" s="73"/>
      <c r="N61" s="72"/>
      <c r="O61" s="72"/>
      <c r="Q61" s="145"/>
    </row>
    <row r="62" spans="1:17" ht="25.5" x14ac:dyDescent="0.2">
      <c r="A62" s="197" t="s">
        <v>390</v>
      </c>
      <c r="B62" s="108" t="s">
        <v>139</v>
      </c>
      <c r="C62" s="104" t="s">
        <v>23</v>
      </c>
      <c r="D62" s="172">
        <v>2</v>
      </c>
      <c r="E62" s="134"/>
      <c r="F62" s="129"/>
      <c r="G62" s="135"/>
      <c r="H62" s="72"/>
      <c r="I62" s="73"/>
      <c r="J62" s="72"/>
      <c r="K62" s="73"/>
      <c r="L62" s="72"/>
      <c r="M62" s="73"/>
      <c r="N62" s="72"/>
      <c r="O62" s="72"/>
      <c r="Q62" s="145"/>
    </row>
    <row r="63" spans="1:17" s="74" customFormat="1" x14ac:dyDescent="0.2">
      <c r="A63" s="197" t="s">
        <v>391</v>
      </c>
      <c r="B63" s="108" t="s">
        <v>140</v>
      </c>
      <c r="C63" s="104" t="s">
        <v>23</v>
      </c>
      <c r="D63" s="172">
        <v>1</v>
      </c>
      <c r="E63" s="71"/>
      <c r="F63" s="129"/>
      <c r="G63" s="73"/>
      <c r="H63" s="72"/>
      <c r="I63" s="73"/>
      <c r="J63" s="72"/>
      <c r="K63" s="73"/>
      <c r="L63" s="72"/>
      <c r="M63" s="73"/>
      <c r="N63" s="72"/>
      <c r="O63" s="72"/>
    </row>
    <row r="64" spans="1:17" x14ac:dyDescent="0.2">
      <c r="A64" s="197" t="s">
        <v>392</v>
      </c>
      <c r="B64" s="108" t="s">
        <v>141</v>
      </c>
      <c r="C64" s="104" t="s">
        <v>23</v>
      </c>
      <c r="D64" s="172">
        <v>1</v>
      </c>
      <c r="E64" s="134"/>
      <c r="F64" s="129"/>
      <c r="G64" s="135"/>
      <c r="H64" s="72"/>
      <c r="I64" s="73"/>
      <c r="J64" s="72"/>
      <c r="K64" s="73"/>
      <c r="L64" s="72"/>
      <c r="M64" s="73"/>
      <c r="N64" s="72"/>
      <c r="O64" s="72"/>
      <c r="Q64" s="145"/>
    </row>
    <row r="65" spans="1:18" s="74" customFormat="1" x14ac:dyDescent="0.2">
      <c r="A65" s="197" t="s">
        <v>393</v>
      </c>
      <c r="B65" s="108" t="s">
        <v>145</v>
      </c>
      <c r="C65" s="104" t="s">
        <v>23</v>
      </c>
      <c r="D65" s="172">
        <v>1</v>
      </c>
      <c r="E65" s="134"/>
      <c r="F65" s="129"/>
      <c r="G65" s="135"/>
      <c r="H65" s="72"/>
      <c r="I65" s="73"/>
      <c r="J65" s="72"/>
      <c r="K65" s="73"/>
      <c r="L65" s="72"/>
      <c r="M65" s="73"/>
      <c r="N65" s="72"/>
      <c r="O65" s="72"/>
    </row>
    <row r="66" spans="1:18" s="74" customFormat="1" x14ac:dyDescent="0.2">
      <c r="A66" s="197" t="s">
        <v>394</v>
      </c>
      <c r="B66" s="108" t="s">
        <v>146</v>
      </c>
      <c r="C66" s="104" t="s">
        <v>23</v>
      </c>
      <c r="D66" s="172">
        <v>1</v>
      </c>
      <c r="E66" s="134"/>
      <c r="F66" s="129"/>
      <c r="G66" s="135"/>
      <c r="H66" s="72"/>
      <c r="I66" s="73"/>
      <c r="J66" s="72"/>
      <c r="K66" s="73"/>
      <c r="L66" s="72"/>
      <c r="M66" s="73"/>
      <c r="N66" s="72"/>
      <c r="O66" s="72"/>
    </row>
    <row r="67" spans="1:18" s="74" customFormat="1" x14ac:dyDescent="0.2">
      <c r="A67" s="197" t="s">
        <v>395</v>
      </c>
      <c r="B67" s="108" t="s">
        <v>147</v>
      </c>
      <c r="C67" s="109" t="s">
        <v>56</v>
      </c>
      <c r="D67" s="172">
        <v>1</v>
      </c>
      <c r="E67" s="134"/>
      <c r="F67" s="129"/>
      <c r="G67" s="135"/>
      <c r="H67" s="72"/>
      <c r="I67" s="73"/>
      <c r="J67" s="72"/>
      <c r="K67" s="73"/>
      <c r="L67" s="72"/>
      <c r="M67" s="73"/>
      <c r="N67" s="72"/>
      <c r="O67" s="72"/>
    </row>
    <row r="68" spans="1:18" s="99" customFormat="1" ht="25.5" x14ac:dyDescent="0.2">
      <c r="A68" s="197" t="s">
        <v>397</v>
      </c>
      <c r="B68" s="108" t="s">
        <v>339</v>
      </c>
      <c r="C68" s="109" t="s">
        <v>293</v>
      </c>
      <c r="D68" s="172">
        <v>1</v>
      </c>
      <c r="E68" s="127"/>
      <c r="F68" s="129"/>
      <c r="G68" s="128"/>
      <c r="H68" s="72"/>
      <c r="I68" s="125"/>
      <c r="J68" s="56"/>
      <c r="K68" s="125"/>
      <c r="L68" s="56"/>
      <c r="M68" s="125"/>
      <c r="N68" s="56"/>
      <c r="O68" s="56"/>
    </row>
    <row r="69" spans="1:18" s="99" customFormat="1" x14ac:dyDescent="0.2">
      <c r="A69" s="197" t="s">
        <v>398</v>
      </c>
      <c r="B69" s="108" t="s">
        <v>158</v>
      </c>
      <c r="C69" s="109" t="s">
        <v>293</v>
      </c>
      <c r="D69" s="172">
        <v>3</v>
      </c>
      <c r="E69" s="126"/>
      <c r="F69" s="129"/>
      <c r="G69" s="125"/>
      <c r="H69" s="56"/>
      <c r="I69" s="125"/>
      <c r="J69" s="56"/>
      <c r="K69" s="125"/>
      <c r="L69" s="56"/>
      <c r="M69" s="125"/>
      <c r="N69" s="56"/>
      <c r="O69" s="56"/>
    </row>
    <row r="70" spans="1:18" x14ac:dyDescent="0.2">
      <c r="A70" s="197" t="s">
        <v>396</v>
      </c>
      <c r="B70" s="108" t="s">
        <v>142</v>
      </c>
      <c r="C70" s="109" t="s">
        <v>56</v>
      </c>
      <c r="D70" s="172">
        <v>1</v>
      </c>
      <c r="E70" s="127"/>
      <c r="F70" s="129"/>
      <c r="G70" s="128"/>
      <c r="H70" s="72"/>
      <c r="I70" s="125"/>
      <c r="J70" s="56"/>
      <c r="K70" s="125"/>
      <c r="L70" s="56"/>
      <c r="M70" s="73"/>
      <c r="N70" s="56"/>
      <c r="O70" s="56"/>
      <c r="Q70" s="145"/>
    </row>
    <row r="71" spans="1:18" x14ac:dyDescent="0.2">
      <c r="A71" s="197" t="s">
        <v>399</v>
      </c>
      <c r="B71" s="108" t="s">
        <v>143</v>
      </c>
      <c r="C71" s="109" t="s">
        <v>56</v>
      </c>
      <c r="D71" s="172">
        <v>1</v>
      </c>
      <c r="E71" s="127"/>
      <c r="F71" s="129"/>
      <c r="G71" s="128"/>
      <c r="H71" s="72"/>
      <c r="I71" s="125"/>
      <c r="J71" s="56"/>
      <c r="K71" s="125"/>
      <c r="L71" s="56"/>
      <c r="M71" s="125"/>
      <c r="N71" s="56"/>
      <c r="O71" s="56"/>
      <c r="Q71" s="145"/>
    </row>
    <row r="72" spans="1:18" s="74" customFormat="1" ht="25.5" x14ac:dyDescent="0.2">
      <c r="A72" s="197" t="s">
        <v>400</v>
      </c>
      <c r="B72" s="108" t="s">
        <v>144</v>
      </c>
      <c r="C72" s="109" t="s">
        <v>56</v>
      </c>
      <c r="D72" s="172">
        <v>1</v>
      </c>
      <c r="E72" s="127"/>
      <c r="F72" s="129"/>
      <c r="G72" s="128"/>
      <c r="H72" s="72"/>
      <c r="I72" s="125"/>
      <c r="J72" s="56"/>
      <c r="K72" s="125"/>
      <c r="L72" s="56"/>
      <c r="M72" s="125"/>
      <c r="N72" s="56"/>
      <c r="O72" s="56"/>
    </row>
    <row r="73" spans="1:18" s="74" customFormat="1" x14ac:dyDescent="0.2">
      <c r="A73" s="197" t="s">
        <v>401</v>
      </c>
      <c r="B73" s="108" t="s">
        <v>148</v>
      </c>
      <c r="C73" s="109" t="s">
        <v>56</v>
      </c>
      <c r="D73" s="172">
        <v>1</v>
      </c>
      <c r="E73" s="127"/>
      <c r="F73" s="129"/>
      <c r="G73" s="128"/>
      <c r="H73" s="72"/>
      <c r="I73" s="125"/>
      <c r="J73" s="56"/>
      <c r="K73" s="125"/>
      <c r="L73" s="56"/>
      <c r="M73" s="125"/>
      <c r="N73" s="56"/>
      <c r="O73" s="56"/>
    </row>
    <row r="74" spans="1:18" s="99" customFormat="1" ht="25.5" x14ac:dyDescent="0.2">
      <c r="A74" s="197" t="s">
        <v>402</v>
      </c>
      <c r="B74" s="108" t="s">
        <v>149</v>
      </c>
      <c r="C74" s="109" t="s">
        <v>56</v>
      </c>
      <c r="D74" s="172">
        <v>1</v>
      </c>
      <c r="E74" s="127"/>
      <c r="F74" s="129"/>
      <c r="G74" s="128"/>
      <c r="H74" s="72"/>
      <c r="I74" s="125"/>
      <c r="J74" s="56"/>
      <c r="K74" s="125"/>
      <c r="L74" s="56"/>
      <c r="M74" s="125"/>
      <c r="N74" s="56"/>
      <c r="O74" s="56"/>
      <c r="Q74" s="187"/>
      <c r="R74" s="187"/>
    </row>
    <row r="75" spans="1:18" s="99" customFormat="1" x14ac:dyDescent="0.2">
      <c r="A75" s="197" t="s">
        <v>403</v>
      </c>
      <c r="B75" s="108" t="s">
        <v>258</v>
      </c>
      <c r="C75" s="109" t="s">
        <v>56</v>
      </c>
      <c r="D75" s="172">
        <v>2</v>
      </c>
      <c r="E75" s="127"/>
      <c r="F75" s="129"/>
      <c r="G75" s="128"/>
      <c r="H75" s="72"/>
      <c r="I75" s="125"/>
      <c r="J75" s="56"/>
      <c r="K75" s="125"/>
      <c r="L75" s="56"/>
      <c r="M75" s="125"/>
      <c r="N75" s="56"/>
      <c r="O75" s="56"/>
      <c r="Q75" s="187"/>
      <c r="R75" s="187"/>
    </row>
    <row r="76" spans="1:18" x14ac:dyDescent="0.2">
      <c r="A76" s="197" t="s">
        <v>404</v>
      </c>
      <c r="B76" s="108" t="s">
        <v>259</v>
      </c>
      <c r="C76" s="109" t="s">
        <v>56</v>
      </c>
      <c r="D76" s="172">
        <v>2</v>
      </c>
      <c r="E76" s="127"/>
      <c r="F76" s="129"/>
      <c r="G76" s="128"/>
      <c r="H76" s="72"/>
      <c r="I76" s="125"/>
      <c r="J76" s="56"/>
      <c r="K76" s="125"/>
      <c r="L76" s="56"/>
      <c r="M76" s="125"/>
      <c r="N76" s="56"/>
      <c r="O76" s="56"/>
      <c r="Q76" s="145"/>
    </row>
    <row r="77" spans="1:18" x14ac:dyDescent="0.2">
      <c r="A77" s="197" t="s">
        <v>405</v>
      </c>
      <c r="B77" s="108" t="s">
        <v>260</v>
      </c>
      <c r="C77" s="109" t="s">
        <v>56</v>
      </c>
      <c r="D77" s="172">
        <v>2</v>
      </c>
      <c r="E77" s="127"/>
      <c r="F77" s="129"/>
      <c r="G77" s="128"/>
      <c r="H77" s="72"/>
      <c r="I77" s="125"/>
      <c r="J77" s="56"/>
      <c r="K77" s="125"/>
      <c r="L77" s="56"/>
      <c r="M77" s="125"/>
      <c r="N77" s="56"/>
      <c r="O77" s="56"/>
      <c r="Q77" s="145"/>
    </row>
    <row r="78" spans="1:18" x14ac:dyDescent="0.2">
      <c r="A78" s="197" t="s">
        <v>406</v>
      </c>
      <c r="B78" s="108" t="s">
        <v>153</v>
      </c>
      <c r="C78" s="104" t="s">
        <v>23</v>
      </c>
      <c r="D78" s="172">
        <v>1</v>
      </c>
      <c r="E78" s="127"/>
      <c r="F78" s="129"/>
      <c r="G78" s="128"/>
      <c r="H78" s="72"/>
      <c r="I78" s="125"/>
      <c r="J78" s="56"/>
      <c r="K78" s="125"/>
      <c r="L78" s="56"/>
      <c r="M78" s="125"/>
      <c r="N78" s="56"/>
      <c r="O78" s="56"/>
      <c r="Q78" s="145"/>
    </row>
    <row r="79" spans="1:18" ht="25.5" x14ac:dyDescent="0.2">
      <c r="A79" s="197" t="s">
        <v>407</v>
      </c>
      <c r="B79" s="108" t="s">
        <v>261</v>
      </c>
      <c r="C79" s="109" t="s">
        <v>293</v>
      </c>
      <c r="D79" s="172">
        <v>1</v>
      </c>
      <c r="E79" s="127"/>
      <c r="F79" s="129"/>
      <c r="G79" s="128"/>
      <c r="H79" s="72"/>
      <c r="I79" s="125"/>
      <c r="J79" s="56"/>
      <c r="K79" s="125"/>
      <c r="L79" s="56"/>
      <c r="M79" s="125"/>
      <c r="N79" s="56"/>
      <c r="O79" s="56"/>
      <c r="Q79" s="145"/>
    </row>
    <row r="80" spans="1:18" ht="25.5" x14ac:dyDescent="0.2">
      <c r="A80" s="197" t="s">
        <v>408</v>
      </c>
      <c r="B80" s="108" t="s">
        <v>337</v>
      </c>
      <c r="C80" s="109" t="s">
        <v>293</v>
      </c>
      <c r="D80" s="172">
        <v>1</v>
      </c>
      <c r="E80" s="127"/>
      <c r="F80" s="129"/>
      <c r="G80" s="128"/>
      <c r="H80" s="72"/>
      <c r="I80" s="125"/>
      <c r="J80" s="56"/>
      <c r="K80" s="125"/>
      <c r="L80" s="56"/>
      <c r="M80" s="125"/>
      <c r="N80" s="56"/>
      <c r="O80" s="56"/>
      <c r="Q80" s="145"/>
    </row>
    <row r="81" spans="1:18" s="99" customFormat="1" x14ac:dyDescent="0.2">
      <c r="A81" s="197" t="s">
        <v>409</v>
      </c>
      <c r="B81" s="108" t="s">
        <v>338</v>
      </c>
      <c r="C81" s="109" t="s">
        <v>293</v>
      </c>
      <c r="D81" s="172">
        <v>1</v>
      </c>
      <c r="E81" s="127"/>
      <c r="F81" s="129"/>
      <c r="G81" s="128"/>
      <c r="H81" s="72"/>
      <c r="I81" s="125"/>
      <c r="J81" s="56"/>
      <c r="K81" s="125"/>
      <c r="L81" s="56"/>
      <c r="M81" s="125"/>
      <c r="N81" s="56"/>
      <c r="O81" s="56"/>
    </row>
    <row r="82" spans="1:18" s="99" customFormat="1" x14ac:dyDescent="0.2">
      <c r="A82" s="197" t="s">
        <v>410</v>
      </c>
      <c r="B82" s="108" t="s">
        <v>263</v>
      </c>
      <c r="C82" s="109" t="s">
        <v>293</v>
      </c>
      <c r="D82" s="172">
        <v>5</v>
      </c>
      <c r="E82" s="127"/>
      <c r="F82" s="129"/>
      <c r="G82" s="128"/>
      <c r="H82" s="72"/>
      <c r="I82" s="125"/>
      <c r="J82" s="56"/>
      <c r="K82" s="125"/>
      <c r="L82" s="56"/>
      <c r="M82" s="125"/>
      <c r="N82" s="56"/>
      <c r="O82" s="56"/>
    </row>
    <row r="83" spans="1:18" s="33" customFormat="1" ht="25.5" x14ac:dyDescent="0.2">
      <c r="A83" s="197" t="s">
        <v>411</v>
      </c>
      <c r="B83" s="108" t="s">
        <v>413</v>
      </c>
      <c r="C83" s="104" t="s">
        <v>23</v>
      </c>
      <c r="D83" s="172">
        <v>1</v>
      </c>
      <c r="E83" s="126"/>
      <c r="F83" s="129"/>
      <c r="G83" s="125"/>
      <c r="H83" s="56"/>
      <c r="I83" s="125"/>
      <c r="J83" s="56"/>
      <c r="K83" s="125"/>
      <c r="L83" s="56"/>
      <c r="M83" s="125"/>
      <c r="N83" s="56"/>
      <c r="O83" s="56"/>
    </row>
    <row r="84" spans="1:18" s="99" customFormat="1" ht="25.5" x14ac:dyDescent="0.2">
      <c r="A84" s="55" t="s">
        <v>414</v>
      </c>
      <c r="B84" s="175" t="s">
        <v>199</v>
      </c>
      <c r="C84" s="176" t="s">
        <v>194</v>
      </c>
      <c r="D84" s="55">
        <v>0.43</v>
      </c>
      <c r="E84" s="126"/>
      <c r="F84" s="129"/>
      <c r="G84" s="125"/>
      <c r="H84" s="56"/>
      <c r="I84" s="125"/>
      <c r="J84" s="56"/>
      <c r="K84" s="125"/>
      <c r="L84" s="56"/>
      <c r="M84" s="125"/>
      <c r="N84" s="56"/>
      <c r="O84" s="56"/>
    </row>
    <row r="85" spans="1:18" s="99" customFormat="1" ht="25.5" x14ac:dyDescent="0.2">
      <c r="A85" s="55" t="s">
        <v>415</v>
      </c>
      <c r="B85" s="175" t="s">
        <v>200</v>
      </c>
      <c r="C85" s="176" t="s">
        <v>194</v>
      </c>
      <c r="D85" s="55">
        <v>1.1000000000000001</v>
      </c>
      <c r="E85" s="126"/>
      <c r="F85" s="129"/>
      <c r="G85" s="125"/>
      <c r="H85" s="56"/>
      <c r="I85" s="125"/>
      <c r="J85" s="56"/>
      <c r="K85" s="125"/>
      <c r="L85" s="56"/>
      <c r="M85" s="125"/>
      <c r="N85" s="56"/>
      <c r="O85" s="56"/>
    </row>
    <row r="86" spans="1:18" s="99" customFormat="1" ht="25.5" x14ac:dyDescent="0.2">
      <c r="A86" s="55" t="s">
        <v>416</v>
      </c>
      <c r="B86" s="175" t="s">
        <v>195</v>
      </c>
      <c r="C86" s="176" t="s">
        <v>196</v>
      </c>
      <c r="D86" s="55">
        <v>142</v>
      </c>
      <c r="E86" s="126"/>
      <c r="F86" s="129"/>
      <c r="G86" s="125"/>
      <c r="H86" s="56"/>
      <c r="I86" s="125"/>
      <c r="J86" s="56"/>
      <c r="K86" s="125"/>
      <c r="L86" s="56"/>
      <c r="M86" s="125"/>
      <c r="N86" s="56"/>
      <c r="O86" s="56"/>
    </row>
    <row r="87" spans="1:18" s="99" customFormat="1" ht="25.5" x14ac:dyDescent="0.2">
      <c r="A87" s="55" t="s">
        <v>417</v>
      </c>
      <c r="B87" s="175" t="s">
        <v>201</v>
      </c>
      <c r="C87" s="176" t="s">
        <v>56</v>
      </c>
      <c r="D87" s="55">
        <v>8</v>
      </c>
      <c r="E87" s="126"/>
      <c r="F87" s="129"/>
      <c r="G87" s="125"/>
      <c r="H87" s="56"/>
      <c r="I87" s="125"/>
      <c r="J87" s="56"/>
      <c r="K87" s="125"/>
      <c r="L87" s="56"/>
      <c r="M87" s="125"/>
      <c r="N87" s="56"/>
      <c r="O87" s="56"/>
    </row>
    <row r="88" spans="1:18" x14ac:dyDescent="0.2">
      <c r="A88" s="197" t="s">
        <v>418</v>
      </c>
      <c r="B88" s="108" t="s">
        <v>53</v>
      </c>
      <c r="C88" s="176" t="s">
        <v>56</v>
      </c>
      <c r="D88" s="118">
        <v>6</v>
      </c>
      <c r="E88" s="126"/>
      <c r="F88" s="129"/>
      <c r="G88" s="125"/>
      <c r="H88" s="56"/>
      <c r="I88" s="125"/>
      <c r="J88" s="56"/>
      <c r="K88" s="125"/>
      <c r="L88" s="56"/>
      <c r="M88" s="125"/>
      <c r="N88" s="56"/>
      <c r="O88" s="56"/>
    </row>
    <row r="89" spans="1:18" ht="25.5" x14ac:dyDescent="0.2">
      <c r="A89" s="197" t="s">
        <v>419</v>
      </c>
      <c r="B89" s="108" t="s">
        <v>340</v>
      </c>
      <c r="C89" s="176" t="s">
        <v>56</v>
      </c>
      <c r="D89" s="118">
        <v>2</v>
      </c>
      <c r="E89" s="127"/>
      <c r="F89" s="129"/>
      <c r="G89" s="128"/>
      <c r="H89" s="72"/>
      <c r="I89" s="125"/>
      <c r="J89" s="56"/>
      <c r="K89" s="125"/>
      <c r="L89" s="56"/>
      <c r="M89" s="125"/>
      <c r="N89" s="56"/>
      <c r="O89" s="56"/>
    </row>
    <row r="90" spans="1:18" ht="25.5" x14ac:dyDescent="0.2">
      <c r="A90" s="197" t="s">
        <v>420</v>
      </c>
      <c r="B90" s="206" t="s">
        <v>103</v>
      </c>
      <c r="C90" s="176" t="s">
        <v>56</v>
      </c>
      <c r="D90" s="118">
        <v>16</v>
      </c>
      <c r="E90" s="134"/>
      <c r="F90" s="129"/>
      <c r="G90" s="135"/>
      <c r="H90" s="72"/>
      <c r="I90" s="73"/>
      <c r="J90" s="72"/>
      <c r="K90" s="73"/>
      <c r="L90" s="72"/>
      <c r="M90" s="73"/>
      <c r="N90" s="72"/>
      <c r="O90" s="72"/>
    </row>
    <row r="91" spans="1:18" s="4" customFormat="1" ht="25.5" x14ac:dyDescent="0.2">
      <c r="A91" s="197" t="s">
        <v>421</v>
      </c>
      <c r="B91" s="108" t="s">
        <v>341</v>
      </c>
      <c r="C91" s="176" t="s">
        <v>56</v>
      </c>
      <c r="D91" s="118">
        <v>2</v>
      </c>
      <c r="E91" s="134"/>
      <c r="F91" s="129"/>
      <c r="G91" s="135"/>
      <c r="H91" s="72"/>
      <c r="I91" s="73"/>
      <c r="J91" s="72"/>
      <c r="K91" s="73"/>
      <c r="L91" s="72"/>
      <c r="M91" s="73"/>
      <c r="N91" s="72"/>
      <c r="O91" s="72"/>
      <c r="P91" s="6"/>
      <c r="Q91" s="6"/>
      <c r="R91" s="6"/>
    </row>
    <row r="92" spans="1:18" s="4" customFormat="1" ht="25.5" x14ac:dyDescent="0.2">
      <c r="A92" s="197" t="s">
        <v>422</v>
      </c>
      <c r="B92" s="108" t="s">
        <v>342</v>
      </c>
      <c r="C92" s="176" t="s">
        <v>56</v>
      </c>
      <c r="D92" s="118">
        <v>1</v>
      </c>
      <c r="E92" s="134"/>
      <c r="F92" s="129"/>
      <c r="G92" s="135"/>
      <c r="H92" s="56"/>
      <c r="I92" s="73"/>
      <c r="J92" s="72"/>
      <c r="K92" s="73"/>
      <c r="L92" s="72"/>
      <c r="M92" s="73"/>
      <c r="N92" s="72"/>
      <c r="O92" s="72"/>
      <c r="P92" s="6"/>
      <c r="Q92" s="6"/>
      <c r="R92" s="6"/>
    </row>
    <row r="93" spans="1:18" s="4" customFormat="1" ht="25.5" x14ac:dyDescent="0.2">
      <c r="A93" s="197" t="s">
        <v>423</v>
      </c>
      <c r="B93" s="108" t="s">
        <v>343</v>
      </c>
      <c r="C93" s="176" t="s">
        <v>56</v>
      </c>
      <c r="D93" s="118">
        <v>1</v>
      </c>
      <c r="E93" s="134"/>
      <c r="F93" s="129"/>
      <c r="G93" s="135"/>
      <c r="H93" s="72"/>
      <c r="I93" s="73"/>
      <c r="J93" s="72"/>
      <c r="K93" s="73"/>
      <c r="L93" s="72"/>
      <c r="M93" s="73"/>
      <c r="N93" s="72"/>
      <c r="O93" s="72"/>
      <c r="P93" s="6"/>
      <c r="Q93" s="6"/>
      <c r="R93" s="6"/>
    </row>
    <row r="94" spans="1:18" s="4" customFormat="1" x14ac:dyDescent="0.2">
      <c r="A94" s="197" t="s">
        <v>424</v>
      </c>
      <c r="B94" s="108" t="s">
        <v>51</v>
      </c>
      <c r="C94" s="104" t="s">
        <v>41</v>
      </c>
      <c r="D94" s="207">
        <v>98.8</v>
      </c>
      <c r="E94" s="127"/>
      <c r="F94" s="129"/>
      <c r="G94" s="128"/>
      <c r="H94" s="72"/>
      <c r="I94" s="125"/>
      <c r="J94" s="56"/>
      <c r="K94" s="125"/>
      <c r="L94" s="56"/>
      <c r="M94" s="125"/>
      <c r="N94" s="56"/>
      <c r="O94" s="56"/>
      <c r="P94" s="6"/>
      <c r="Q94" s="6"/>
      <c r="R94" s="6"/>
    </row>
    <row r="95" spans="1:18" ht="25.5" x14ac:dyDescent="0.2">
      <c r="A95" s="197" t="s">
        <v>425</v>
      </c>
      <c r="B95" s="121" t="s">
        <v>52</v>
      </c>
      <c r="C95" s="104" t="s">
        <v>41</v>
      </c>
      <c r="D95" s="207">
        <v>91.3</v>
      </c>
      <c r="E95" s="126"/>
      <c r="F95" s="129"/>
      <c r="G95" s="125"/>
      <c r="H95" s="72"/>
      <c r="I95" s="125"/>
      <c r="J95" s="56"/>
      <c r="K95" s="125"/>
      <c r="L95" s="56"/>
      <c r="M95" s="125"/>
      <c r="N95" s="56"/>
      <c r="O95" s="56"/>
    </row>
    <row r="96" spans="1:18" ht="51" x14ac:dyDescent="0.2">
      <c r="A96" s="197" t="s">
        <v>426</v>
      </c>
      <c r="B96" s="108" t="s">
        <v>54</v>
      </c>
      <c r="C96" s="104" t="s">
        <v>50</v>
      </c>
      <c r="D96" s="208">
        <v>16</v>
      </c>
      <c r="E96" s="126"/>
      <c r="F96" s="129"/>
      <c r="G96" s="125"/>
      <c r="H96" s="56"/>
      <c r="I96" s="125"/>
      <c r="J96" s="56"/>
      <c r="K96" s="125"/>
      <c r="L96" s="56"/>
      <c r="M96" s="125"/>
      <c r="N96" s="56"/>
      <c r="O96" s="56"/>
    </row>
    <row r="97" spans="1:15" ht="76.5" x14ac:dyDescent="0.2">
      <c r="A97" s="197" t="s">
        <v>427</v>
      </c>
      <c r="B97" s="108" t="s">
        <v>55</v>
      </c>
      <c r="C97" s="104" t="s">
        <v>50</v>
      </c>
      <c r="D97" s="208">
        <v>3</v>
      </c>
      <c r="E97" s="126"/>
      <c r="F97" s="129"/>
      <c r="G97" s="125"/>
      <c r="H97" s="56"/>
      <c r="I97" s="125"/>
      <c r="J97" s="56"/>
      <c r="K97" s="125"/>
      <c r="L97" s="56"/>
      <c r="M97" s="125"/>
      <c r="N97" s="56"/>
      <c r="O97" s="56"/>
    </row>
    <row r="98" spans="1:15" ht="38.25" x14ac:dyDescent="0.2">
      <c r="A98" s="197" t="s">
        <v>428</v>
      </c>
      <c r="B98" s="108" t="s">
        <v>105</v>
      </c>
      <c r="C98" s="104" t="s">
        <v>50</v>
      </c>
      <c r="D98" s="208">
        <v>1</v>
      </c>
      <c r="E98" s="126"/>
      <c r="F98" s="129"/>
      <c r="G98" s="125"/>
      <c r="H98" s="72"/>
      <c r="I98" s="125"/>
      <c r="J98" s="56"/>
      <c r="K98" s="125"/>
      <c r="L98" s="56"/>
      <c r="M98" s="125"/>
      <c r="N98" s="56"/>
      <c r="O98" s="56"/>
    </row>
    <row r="99" spans="1:15" ht="25.5" x14ac:dyDescent="0.2">
      <c r="A99" s="197" t="s">
        <v>429</v>
      </c>
      <c r="B99" s="108" t="s">
        <v>344</v>
      </c>
      <c r="C99" s="104" t="s">
        <v>50</v>
      </c>
      <c r="D99" s="208">
        <v>2</v>
      </c>
      <c r="E99" s="126"/>
      <c r="F99" s="129"/>
      <c r="G99" s="125"/>
      <c r="H99" s="56"/>
      <c r="I99" s="125"/>
      <c r="J99" s="56"/>
      <c r="K99" s="125"/>
      <c r="L99" s="56"/>
      <c r="M99" s="125"/>
      <c r="N99" s="56"/>
      <c r="O99" s="56"/>
    </row>
    <row r="100" spans="1:15" ht="25.5" x14ac:dyDescent="0.2">
      <c r="A100" s="197" t="s">
        <v>430</v>
      </c>
      <c r="B100" s="182" t="s">
        <v>125</v>
      </c>
      <c r="C100" s="190" t="s">
        <v>50</v>
      </c>
      <c r="D100" s="208">
        <v>2</v>
      </c>
      <c r="E100" s="127"/>
      <c r="F100" s="129"/>
      <c r="G100" s="128"/>
      <c r="H100" s="72"/>
      <c r="I100" s="125"/>
      <c r="J100" s="56"/>
      <c r="K100" s="125"/>
      <c r="L100" s="56"/>
      <c r="M100" s="125"/>
      <c r="N100" s="56"/>
      <c r="O100" s="56"/>
    </row>
    <row r="101" spans="1:15" ht="27" x14ac:dyDescent="0.2">
      <c r="A101" s="197" t="s">
        <v>431</v>
      </c>
      <c r="B101" s="122" t="s">
        <v>345</v>
      </c>
      <c r="C101" s="109" t="s">
        <v>56</v>
      </c>
      <c r="D101" s="172">
        <v>2</v>
      </c>
      <c r="E101" s="134"/>
      <c r="F101" s="129"/>
      <c r="G101" s="135"/>
      <c r="H101" s="72"/>
      <c r="I101" s="73"/>
      <c r="J101" s="72"/>
      <c r="K101" s="73"/>
      <c r="L101" s="72"/>
      <c r="M101" s="73"/>
      <c r="N101" s="72"/>
      <c r="O101" s="72"/>
    </row>
    <row r="102" spans="1:15" ht="27" x14ac:dyDescent="0.2">
      <c r="A102" s="197" t="s">
        <v>432</v>
      </c>
      <c r="B102" s="122" t="s">
        <v>160</v>
      </c>
      <c r="C102" s="109" t="s">
        <v>56</v>
      </c>
      <c r="D102" s="172">
        <v>4</v>
      </c>
      <c r="E102" s="134"/>
      <c r="F102" s="129"/>
      <c r="G102" s="135"/>
      <c r="H102" s="72"/>
      <c r="I102" s="73"/>
      <c r="J102" s="72"/>
      <c r="K102" s="73"/>
      <c r="L102" s="72"/>
      <c r="M102" s="73"/>
      <c r="N102" s="72"/>
      <c r="O102" s="72"/>
    </row>
    <row r="103" spans="1:15" ht="39.75" x14ac:dyDescent="0.2">
      <c r="A103" s="197" t="s">
        <v>433</v>
      </c>
      <c r="B103" s="122" t="s">
        <v>346</v>
      </c>
      <c r="C103" s="109" t="s">
        <v>56</v>
      </c>
      <c r="D103" s="172">
        <v>4</v>
      </c>
      <c r="E103" s="134"/>
      <c r="F103" s="129"/>
      <c r="G103" s="135"/>
      <c r="H103" s="72"/>
      <c r="I103" s="73"/>
      <c r="J103" s="72"/>
      <c r="K103" s="73"/>
      <c r="L103" s="72"/>
      <c r="M103" s="73"/>
      <c r="N103" s="72"/>
      <c r="O103" s="72"/>
    </row>
    <row r="104" spans="1:15" ht="39.75" x14ac:dyDescent="0.2">
      <c r="A104" s="197" t="s">
        <v>434</v>
      </c>
      <c r="B104" s="122" t="s">
        <v>347</v>
      </c>
      <c r="C104" s="109" t="s">
        <v>56</v>
      </c>
      <c r="D104" s="172">
        <v>8</v>
      </c>
      <c r="E104" s="134"/>
      <c r="F104" s="129"/>
      <c r="G104" s="135"/>
      <c r="H104" s="72"/>
      <c r="I104" s="73"/>
      <c r="J104" s="72"/>
      <c r="K104" s="73"/>
      <c r="L104" s="72"/>
      <c r="M104" s="73"/>
      <c r="N104" s="72"/>
      <c r="O104" s="72"/>
    </row>
    <row r="105" spans="1:15" ht="39.75" x14ac:dyDescent="0.2">
      <c r="A105" s="197" t="s">
        <v>435</v>
      </c>
      <c r="B105" s="122" t="s">
        <v>348</v>
      </c>
      <c r="C105" s="109" t="s">
        <v>56</v>
      </c>
      <c r="D105" s="172">
        <v>2</v>
      </c>
      <c r="E105" s="134"/>
      <c r="F105" s="129"/>
      <c r="G105" s="135"/>
      <c r="H105" s="72"/>
      <c r="I105" s="73"/>
      <c r="J105" s="72"/>
      <c r="K105" s="73"/>
      <c r="L105" s="72"/>
      <c r="M105" s="73"/>
      <c r="N105" s="72"/>
      <c r="O105" s="72"/>
    </row>
    <row r="106" spans="1:15" ht="39.75" x14ac:dyDescent="0.2">
      <c r="A106" s="197" t="s">
        <v>436</v>
      </c>
      <c r="B106" s="122" t="s">
        <v>349</v>
      </c>
      <c r="C106" s="109" t="s">
        <v>56</v>
      </c>
      <c r="D106" s="172">
        <v>4</v>
      </c>
      <c r="E106" s="134"/>
      <c r="F106" s="129"/>
      <c r="G106" s="135"/>
      <c r="H106" s="72"/>
      <c r="I106" s="73"/>
      <c r="J106" s="72"/>
      <c r="K106" s="73"/>
      <c r="L106" s="72"/>
      <c r="M106" s="73"/>
      <c r="N106" s="72"/>
      <c r="O106" s="72"/>
    </row>
    <row r="107" spans="1:15" ht="39.75" x14ac:dyDescent="0.2">
      <c r="A107" s="197" t="s">
        <v>437</v>
      </c>
      <c r="B107" s="122" t="s">
        <v>350</v>
      </c>
      <c r="C107" s="109" t="s">
        <v>56</v>
      </c>
      <c r="D107" s="172">
        <v>1</v>
      </c>
      <c r="E107" s="134"/>
      <c r="F107" s="129"/>
      <c r="G107" s="135"/>
      <c r="H107" s="72"/>
      <c r="I107" s="73"/>
      <c r="J107" s="72"/>
      <c r="K107" s="73"/>
      <c r="L107" s="72"/>
      <c r="M107" s="73"/>
      <c r="N107" s="72"/>
      <c r="O107" s="72"/>
    </row>
    <row r="108" spans="1:15" x14ac:dyDescent="0.2">
      <c r="A108" s="197" t="s">
        <v>438</v>
      </c>
      <c r="B108" s="108" t="s">
        <v>163</v>
      </c>
      <c r="C108" s="104" t="s">
        <v>41</v>
      </c>
      <c r="D108" s="173">
        <v>109</v>
      </c>
      <c r="E108" s="127"/>
      <c r="F108" s="129"/>
      <c r="G108" s="128"/>
      <c r="H108" s="72"/>
      <c r="I108" s="125"/>
      <c r="J108" s="56"/>
      <c r="K108" s="125"/>
      <c r="L108" s="56"/>
      <c r="M108" s="125"/>
      <c r="N108" s="56"/>
      <c r="O108" s="56"/>
    </row>
    <row r="109" spans="1:15" ht="25.5" x14ac:dyDescent="0.2">
      <c r="A109" s="197" t="s">
        <v>439</v>
      </c>
      <c r="B109" s="121" t="s">
        <v>164</v>
      </c>
      <c r="C109" s="104" t="s">
        <v>41</v>
      </c>
      <c r="D109" s="173">
        <v>109</v>
      </c>
      <c r="E109" s="126"/>
      <c r="F109" s="129"/>
      <c r="G109" s="125"/>
      <c r="H109" s="72"/>
      <c r="I109" s="125"/>
      <c r="J109" s="56"/>
      <c r="K109" s="125"/>
      <c r="L109" s="56"/>
      <c r="M109" s="125"/>
      <c r="N109" s="56"/>
      <c r="O109" s="56"/>
    </row>
    <row r="110" spans="1:15" ht="25.5" x14ac:dyDescent="0.2">
      <c r="A110" s="197" t="s">
        <v>440</v>
      </c>
      <c r="B110" s="108" t="s">
        <v>351</v>
      </c>
      <c r="C110" s="109" t="s">
        <v>56</v>
      </c>
      <c r="D110" s="104">
        <v>6</v>
      </c>
      <c r="E110" s="126"/>
      <c r="F110" s="129"/>
      <c r="G110" s="125"/>
      <c r="H110" s="72"/>
      <c r="I110" s="125"/>
      <c r="J110" s="56"/>
      <c r="K110" s="125"/>
      <c r="L110" s="56"/>
      <c r="M110" s="125"/>
      <c r="N110" s="56"/>
      <c r="O110" s="56"/>
    </row>
    <row r="111" spans="1:15" ht="25.5" x14ac:dyDescent="0.2">
      <c r="A111" s="197" t="s">
        <v>441</v>
      </c>
      <c r="B111" s="108" t="s">
        <v>352</v>
      </c>
      <c r="C111" s="109" t="s">
        <v>56</v>
      </c>
      <c r="D111" s="104">
        <v>1</v>
      </c>
      <c r="E111" s="126"/>
      <c r="F111" s="129"/>
      <c r="G111" s="125"/>
      <c r="H111" s="72"/>
      <c r="I111" s="125"/>
      <c r="J111" s="56"/>
      <c r="K111" s="125"/>
      <c r="L111" s="56"/>
      <c r="M111" s="125"/>
      <c r="N111" s="56"/>
      <c r="O111" s="56"/>
    </row>
    <row r="112" spans="1:15" x14ac:dyDescent="0.2">
      <c r="A112" s="197" t="s">
        <v>442</v>
      </c>
      <c r="B112" s="124" t="s">
        <v>353</v>
      </c>
      <c r="C112" s="109" t="s">
        <v>23</v>
      </c>
      <c r="D112" s="109">
        <v>1</v>
      </c>
      <c r="E112" s="126"/>
      <c r="F112" s="129"/>
      <c r="G112" s="125"/>
      <c r="H112" s="72"/>
      <c r="I112" s="125"/>
      <c r="J112" s="56"/>
      <c r="K112" s="125"/>
      <c r="L112" s="56"/>
      <c r="M112" s="125"/>
      <c r="N112" s="56"/>
      <c r="O112" s="56"/>
    </row>
    <row r="113" spans="1:15" s="99" customFormat="1" ht="25.5" x14ac:dyDescent="0.2">
      <c r="A113" s="55" t="s">
        <v>458</v>
      </c>
      <c r="B113" s="175" t="s">
        <v>199</v>
      </c>
      <c r="C113" s="176" t="s">
        <v>194</v>
      </c>
      <c r="D113" s="55">
        <v>0.4</v>
      </c>
      <c r="E113" s="126"/>
      <c r="F113" s="129"/>
      <c r="G113" s="125"/>
      <c r="H113" s="56"/>
      <c r="I113" s="125"/>
      <c r="J113" s="56"/>
      <c r="K113" s="125"/>
      <c r="L113" s="56"/>
      <c r="M113" s="125"/>
      <c r="N113" s="56"/>
      <c r="O113" s="56"/>
    </row>
    <row r="114" spans="1:15" s="99" customFormat="1" ht="25.5" x14ac:dyDescent="0.2">
      <c r="A114" s="55" t="s">
        <v>459</v>
      </c>
      <c r="B114" s="175" t="s">
        <v>200</v>
      </c>
      <c r="C114" s="176" t="s">
        <v>194</v>
      </c>
      <c r="D114" s="55">
        <v>1.5</v>
      </c>
      <c r="E114" s="126"/>
      <c r="F114" s="129"/>
      <c r="G114" s="125"/>
      <c r="H114" s="56"/>
      <c r="I114" s="125"/>
      <c r="J114" s="56"/>
      <c r="K114" s="125"/>
      <c r="L114" s="56"/>
      <c r="M114" s="125"/>
      <c r="N114" s="56"/>
      <c r="O114" s="56"/>
    </row>
    <row r="115" spans="1:15" s="99" customFormat="1" ht="25.5" x14ac:dyDescent="0.2">
      <c r="A115" s="55" t="s">
        <v>460</v>
      </c>
      <c r="B115" s="175" t="s">
        <v>195</v>
      </c>
      <c r="C115" s="176" t="s">
        <v>196</v>
      </c>
      <c r="D115" s="55">
        <v>171</v>
      </c>
      <c r="E115" s="126"/>
      <c r="F115" s="129"/>
      <c r="G115" s="125"/>
      <c r="H115" s="56"/>
      <c r="I115" s="125"/>
      <c r="J115" s="56"/>
      <c r="K115" s="125"/>
      <c r="L115" s="56"/>
      <c r="M115" s="125"/>
      <c r="N115" s="56"/>
      <c r="O115" s="56"/>
    </row>
    <row r="116" spans="1:15" s="99" customFormat="1" ht="25.5" x14ac:dyDescent="0.2">
      <c r="A116" s="55" t="s">
        <v>461</v>
      </c>
      <c r="B116" s="175" t="s">
        <v>463</v>
      </c>
      <c r="C116" s="176" t="s">
        <v>194</v>
      </c>
      <c r="D116" s="55">
        <v>2.8</v>
      </c>
      <c r="E116" s="126"/>
      <c r="F116" s="129"/>
      <c r="G116" s="125"/>
      <c r="H116" s="56"/>
      <c r="I116" s="125"/>
      <c r="J116" s="56"/>
      <c r="K116" s="125"/>
      <c r="L116" s="56"/>
      <c r="M116" s="125"/>
      <c r="N116" s="56"/>
      <c r="O116" s="56"/>
    </row>
    <row r="117" spans="1:15" x14ac:dyDescent="0.2">
      <c r="A117" s="197" t="s">
        <v>443</v>
      </c>
      <c r="B117" s="108" t="s">
        <v>354</v>
      </c>
      <c r="C117" s="109" t="s">
        <v>56</v>
      </c>
      <c r="D117" s="104">
        <v>2</v>
      </c>
      <c r="E117" s="134"/>
      <c r="F117" s="129"/>
      <c r="G117" s="135"/>
      <c r="H117" s="72"/>
      <c r="I117" s="73"/>
      <c r="J117" s="72"/>
      <c r="K117" s="73"/>
      <c r="L117" s="72"/>
      <c r="M117" s="73"/>
      <c r="N117" s="72"/>
      <c r="O117" s="72"/>
    </row>
    <row r="118" spans="1:15" x14ac:dyDescent="0.2">
      <c r="A118" s="197" t="s">
        <v>444</v>
      </c>
      <c r="B118" s="108" t="s">
        <v>449</v>
      </c>
      <c r="C118" s="104"/>
      <c r="D118" s="104"/>
      <c r="E118" s="126"/>
      <c r="F118" s="129"/>
      <c r="G118" s="125"/>
      <c r="H118" s="56"/>
      <c r="I118" s="125"/>
      <c r="J118" s="56"/>
      <c r="K118" s="125"/>
      <c r="L118" s="56"/>
      <c r="M118" s="125"/>
      <c r="N118" s="56"/>
      <c r="O118" s="56"/>
    </row>
    <row r="119" spans="1:15" x14ac:dyDescent="0.2">
      <c r="A119" s="197" t="s">
        <v>445</v>
      </c>
      <c r="B119" s="108" t="s">
        <v>355</v>
      </c>
      <c r="C119" s="109" t="s">
        <v>56</v>
      </c>
      <c r="D119" s="104">
        <v>4</v>
      </c>
      <c r="E119" s="126"/>
      <c r="F119" s="129"/>
      <c r="G119" s="125"/>
      <c r="H119" s="56"/>
      <c r="I119" s="125"/>
      <c r="J119" s="56"/>
      <c r="K119" s="125"/>
      <c r="L119" s="56"/>
      <c r="M119" s="125"/>
      <c r="N119" s="56"/>
      <c r="O119" s="56"/>
    </row>
    <row r="120" spans="1:15" x14ac:dyDescent="0.2">
      <c r="A120" s="197" t="s">
        <v>446</v>
      </c>
      <c r="B120" s="108" t="s">
        <v>356</v>
      </c>
      <c r="C120" s="109" t="s">
        <v>56</v>
      </c>
      <c r="D120" s="104">
        <v>1</v>
      </c>
      <c r="E120" s="126"/>
      <c r="F120" s="129"/>
      <c r="G120" s="125"/>
      <c r="H120" s="56"/>
      <c r="I120" s="125"/>
      <c r="J120" s="56"/>
      <c r="K120" s="125"/>
      <c r="L120" s="56"/>
      <c r="M120" s="125"/>
      <c r="N120" s="56"/>
      <c r="O120" s="56"/>
    </row>
    <row r="121" spans="1:15" x14ac:dyDescent="0.2">
      <c r="A121" s="197" t="s">
        <v>447</v>
      </c>
      <c r="B121" s="108" t="s">
        <v>357</v>
      </c>
      <c r="C121" s="109" t="s">
        <v>56</v>
      </c>
      <c r="D121" s="104">
        <v>2</v>
      </c>
      <c r="E121" s="127"/>
      <c r="F121" s="129"/>
      <c r="G121" s="128"/>
      <c r="H121" s="72"/>
      <c r="I121" s="125"/>
      <c r="J121" s="56"/>
      <c r="K121" s="125"/>
      <c r="L121" s="56"/>
      <c r="M121" s="125"/>
      <c r="N121" s="56"/>
      <c r="O121" s="56"/>
    </row>
    <row r="122" spans="1:15" x14ac:dyDescent="0.2">
      <c r="A122" s="197" t="s">
        <v>448</v>
      </c>
      <c r="B122" s="108" t="s">
        <v>358</v>
      </c>
      <c r="C122" s="109" t="s">
        <v>56</v>
      </c>
      <c r="D122" s="104">
        <v>1</v>
      </c>
      <c r="E122" s="126"/>
      <c r="F122" s="129"/>
      <c r="G122" s="125"/>
      <c r="H122" s="56"/>
      <c r="I122" s="125"/>
      <c r="J122" s="56"/>
      <c r="K122" s="125"/>
      <c r="L122" s="56"/>
      <c r="M122" s="125"/>
      <c r="N122" s="56"/>
      <c r="O122" s="56"/>
    </row>
    <row r="123" spans="1:15" ht="38.25" x14ac:dyDescent="0.2">
      <c r="A123" s="197" t="s">
        <v>450</v>
      </c>
      <c r="B123" s="108" t="s">
        <v>457</v>
      </c>
      <c r="C123" s="104" t="s">
        <v>41</v>
      </c>
      <c r="D123" s="104">
        <v>20</v>
      </c>
      <c r="E123" s="126"/>
      <c r="F123" s="129"/>
      <c r="G123" s="125"/>
      <c r="H123" s="56"/>
      <c r="I123" s="125"/>
      <c r="J123" s="56"/>
      <c r="K123" s="125"/>
      <c r="L123" s="56"/>
      <c r="M123" s="125"/>
      <c r="N123" s="56"/>
      <c r="O123" s="56"/>
    </row>
    <row r="124" spans="1:15" x14ac:dyDescent="0.2">
      <c r="A124" s="197" t="s">
        <v>451</v>
      </c>
      <c r="B124" s="108" t="s">
        <v>359</v>
      </c>
      <c r="C124" s="104" t="s">
        <v>56</v>
      </c>
      <c r="D124" s="104">
        <v>1</v>
      </c>
      <c r="E124" s="126"/>
      <c r="F124" s="56"/>
      <c r="G124" s="125"/>
      <c r="H124" s="56"/>
      <c r="I124" s="125"/>
      <c r="J124" s="56"/>
      <c r="K124" s="125"/>
      <c r="L124" s="56"/>
      <c r="M124" s="125"/>
      <c r="N124" s="56"/>
      <c r="O124" s="56"/>
    </row>
    <row r="125" spans="1:15" x14ac:dyDescent="0.2">
      <c r="A125" s="197" t="s">
        <v>452</v>
      </c>
      <c r="B125" s="108" t="s">
        <v>360</v>
      </c>
      <c r="C125" s="104" t="s">
        <v>56</v>
      </c>
      <c r="D125" s="104">
        <v>2</v>
      </c>
      <c r="E125" s="134"/>
      <c r="F125" s="56"/>
      <c r="G125" s="135"/>
      <c r="H125" s="72"/>
      <c r="I125" s="73"/>
      <c r="J125" s="72"/>
      <c r="K125" s="73"/>
      <c r="L125" s="72"/>
      <c r="M125" s="73"/>
      <c r="N125" s="72"/>
      <c r="O125" s="72"/>
    </row>
    <row r="126" spans="1:15" s="163" customFormat="1" x14ac:dyDescent="0.2">
      <c r="A126" s="197" t="s">
        <v>453</v>
      </c>
      <c r="B126" s="108" t="s">
        <v>361</v>
      </c>
      <c r="C126" s="104" t="s">
        <v>41</v>
      </c>
      <c r="D126" s="104">
        <v>86.1</v>
      </c>
      <c r="E126" s="134"/>
      <c r="F126" s="72"/>
      <c r="G126" s="135"/>
      <c r="H126" s="72"/>
      <c r="I126" s="73"/>
      <c r="J126" s="72"/>
      <c r="K126" s="73"/>
      <c r="L126" s="72"/>
      <c r="M126" s="73"/>
      <c r="N126" s="72"/>
      <c r="O126" s="72"/>
    </row>
    <row r="127" spans="1:15" ht="25.5" x14ac:dyDescent="0.2">
      <c r="A127" s="197" t="s">
        <v>651</v>
      </c>
      <c r="B127" s="108" t="s">
        <v>652</v>
      </c>
      <c r="C127" s="104" t="s">
        <v>56</v>
      </c>
      <c r="D127" s="104">
        <v>1</v>
      </c>
      <c r="E127" s="126"/>
      <c r="F127" s="56"/>
      <c r="G127" s="125"/>
      <c r="H127" s="56"/>
      <c r="I127" s="125"/>
      <c r="J127" s="56"/>
      <c r="K127" s="125"/>
      <c r="L127" s="56"/>
      <c r="M127" s="125"/>
      <c r="N127" s="56"/>
      <c r="O127" s="56"/>
    </row>
    <row r="128" spans="1:15" ht="25.5" x14ac:dyDescent="0.2">
      <c r="A128" s="197" t="s">
        <v>676</v>
      </c>
      <c r="B128" s="108" t="s">
        <v>675</v>
      </c>
      <c r="C128" s="104" t="s">
        <v>56</v>
      </c>
      <c r="D128" s="104">
        <v>1</v>
      </c>
      <c r="E128" s="126"/>
      <c r="F128" s="56"/>
      <c r="G128" s="125"/>
      <c r="H128" s="56"/>
      <c r="I128" s="125"/>
      <c r="J128" s="56"/>
      <c r="K128" s="125"/>
      <c r="L128" s="56"/>
      <c r="M128" s="125"/>
      <c r="N128" s="56"/>
      <c r="O128" s="56"/>
    </row>
    <row r="129" spans="1:18" s="99" customFormat="1" x14ac:dyDescent="0.2">
      <c r="A129" s="197"/>
      <c r="B129" s="158"/>
      <c r="C129" s="166"/>
      <c r="D129" s="169"/>
      <c r="E129" s="127"/>
      <c r="F129" s="129"/>
      <c r="G129" s="128"/>
      <c r="H129" s="72"/>
      <c r="I129" s="125"/>
      <c r="J129" s="56"/>
      <c r="K129" s="125"/>
      <c r="L129" s="56"/>
      <c r="M129" s="125"/>
      <c r="N129" s="56"/>
      <c r="O129" s="56"/>
    </row>
    <row r="130" spans="1:18" s="33" customFormat="1" x14ac:dyDescent="0.2">
      <c r="A130" s="34"/>
      <c r="B130" s="19" t="s">
        <v>0</v>
      </c>
      <c r="C130" s="35"/>
      <c r="D130" s="34"/>
      <c r="E130" s="36"/>
      <c r="F130" s="37"/>
      <c r="G130" s="39"/>
      <c r="H130" s="38"/>
      <c r="I130" s="39"/>
      <c r="J130" s="38"/>
      <c r="K130" s="39"/>
      <c r="L130" s="38"/>
      <c r="M130" s="39"/>
      <c r="N130" s="38"/>
      <c r="O130" s="57"/>
    </row>
    <row r="131" spans="1:18" x14ac:dyDescent="0.2">
      <c r="J131" s="14" t="s">
        <v>704</v>
      </c>
      <c r="K131" s="13"/>
      <c r="L131" s="13"/>
      <c r="M131" s="13"/>
      <c r="N131" s="13"/>
      <c r="O131" s="40"/>
    </row>
    <row r="132" spans="1:18" x14ac:dyDescent="0.2">
      <c r="J132" s="14" t="s">
        <v>18</v>
      </c>
      <c r="K132" s="41"/>
      <c r="L132" s="41"/>
      <c r="M132" s="41"/>
      <c r="N132" s="41"/>
      <c r="O132" s="42"/>
    </row>
    <row r="133" spans="1:18" x14ac:dyDescent="0.2">
      <c r="J133" s="14"/>
      <c r="K133" s="58"/>
      <c r="L133" s="58"/>
      <c r="M133" s="58"/>
      <c r="N133" s="58"/>
      <c r="O133" s="59"/>
    </row>
    <row r="134" spans="1:18" s="4" customFormat="1" x14ac:dyDescent="0.2">
      <c r="A134" s="3"/>
      <c r="B134" s="43"/>
      <c r="C134" s="2"/>
      <c r="D134" s="3"/>
      <c r="E134" s="44"/>
      <c r="G134" s="5"/>
      <c r="H134" s="5"/>
      <c r="I134" s="5"/>
      <c r="J134" s="5"/>
      <c r="K134" s="5"/>
      <c r="L134" s="5"/>
      <c r="M134" s="5"/>
      <c r="N134" s="5"/>
      <c r="O134" s="6"/>
      <c r="P134" s="6"/>
      <c r="Q134" s="6"/>
      <c r="R134" s="6"/>
    </row>
    <row r="135" spans="1:18" s="4" customFormat="1" x14ac:dyDescent="0.2">
      <c r="A135" s="3"/>
      <c r="B135" s="1"/>
      <c r="C135" s="2"/>
      <c r="D135" s="3"/>
      <c r="E135" s="44"/>
      <c r="G135" s="5"/>
      <c r="H135" s="5"/>
      <c r="I135" s="5"/>
      <c r="J135" s="5"/>
      <c r="K135" s="5"/>
      <c r="L135" s="5"/>
      <c r="M135" s="5"/>
      <c r="N135" s="5"/>
      <c r="O135" s="6"/>
      <c r="P135" s="6"/>
      <c r="Q135" s="6"/>
      <c r="R135" s="6"/>
    </row>
    <row r="136" spans="1:18" s="4" customFormat="1" x14ac:dyDescent="0.2">
      <c r="A136" s="3"/>
      <c r="B136" s="43"/>
      <c r="C136" s="2"/>
      <c r="D136" s="3"/>
      <c r="E136" s="44"/>
      <c r="G136" s="5"/>
      <c r="H136" s="5"/>
      <c r="I136" s="5"/>
      <c r="J136" s="5"/>
      <c r="K136" s="5"/>
      <c r="L136" s="5"/>
      <c r="M136" s="5"/>
      <c r="N136" s="5"/>
      <c r="O136" s="6"/>
      <c r="P136" s="6"/>
      <c r="Q136" s="6"/>
      <c r="R136" s="6"/>
    </row>
    <row r="137" spans="1:18" s="4" customFormat="1" x14ac:dyDescent="0.2">
      <c r="A137" s="3"/>
      <c r="B137" s="1"/>
      <c r="C137" s="2"/>
      <c r="D137" s="3"/>
      <c r="E137" s="44"/>
      <c r="G137" s="5"/>
      <c r="H137" s="5"/>
      <c r="I137" s="5"/>
      <c r="J137" s="5"/>
      <c r="K137" s="5"/>
      <c r="L137" s="5"/>
      <c r="M137" s="5"/>
      <c r="N137" s="5"/>
      <c r="O137" s="6"/>
      <c r="P137" s="6"/>
      <c r="Q137" s="6"/>
      <c r="R137" s="6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19685039370078741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1-5&amp;"Arial,Bold"&amp;U5.RAJONS (NAI).</oddHeader>
    <oddFooter>&amp;C&amp;8&amp;P&amp;R&amp;8&amp;D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view="pageBreakPreview" zoomScale="60" zoomScaleNormal="100" workbookViewId="0">
      <selection activeCell="E54" sqref="E54"/>
    </sheetView>
  </sheetViews>
  <sheetFormatPr defaultRowHeight="12.75" x14ac:dyDescent="0.2"/>
  <cols>
    <col min="1" max="1" width="7.85546875" style="3" customWidth="1"/>
    <col min="2" max="2" width="32.28515625" style="1" customWidth="1"/>
    <col min="3" max="3" width="5.5703125" style="2" customWidth="1"/>
    <col min="4" max="4" width="7.85546875" style="3" customWidth="1"/>
    <col min="5" max="5" width="6.28515625" style="3" customWidth="1"/>
    <col min="6" max="6" width="5.7109375" style="4" customWidth="1"/>
    <col min="7" max="7" width="8.5703125" style="5" customWidth="1"/>
    <col min="8" max="8" width="8.7109375" style="5" customWidth="1"/>
    <col min="9" max="9" width="7.42578125" style="5" customWidth="1"/>
    <col min="10" max="10" width="9.140625" style="5" customWidth="1"/>
    <col min="11" max="11" width="8.42578125" style="5" customWidth="1"/>
    <col min="12" max="12" width="8.28515625" style="5" customWidth="1"/>
    <col min="13" max="14" width="9.28515625" style="5" customWidth="1"/>
    <col min="15" max="15" width="9.42578125" style="6" customWidth="1"/>
    <col min="16" max="16384" width="9.140625" style="6"/>
  </cols>
  <sheetData>
    <row r="1" spans="1:17" ht="14.25" x14ac:dyDescent="0.2">
      <c r="A1" s="46" t="s">
        <v>1</v>
      </c>
      <c r="B1" s="47"/>
      <c r="C1" s="75" t="s">
        <v>560</v>
      </c>
      <c r="D1" s="48"/>
      <c r="E1" s="48"/>
      <c r="F1" s="49"/>
      <c r="G1" s="50"/>
      <c r="H1" s="50"/>
      <c r="I1" s="50"/>
      <c r="J1" s="50"/>
      <c r="K1" s="50"/>
      <c r="L1" s="50"/>
      <c r="M1" s="50"/>
      <c r="N1" s="50"/>
      <c r="O1" s="51"/>
    </row>
    <row r="2" spans="1:17" ht="15" x14ac:dyDescent="0.2">
      <c r="A2" s="46" t="s">
        <v>2</v>
      </c>
      <c r="B2" s="47"/>
      <c r="C2" s="146" t="s">
        <v>58</v>
      </c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1"/>
    </row>
    <row r="3" spans="1:17" ht="15" x14ac:dyDescent="0.2">
      <c r="A3" s="46" t="s">
        <v>3</v>
      </c>
      <c r="B3" s="47"/>
      <c r="C3" s="62" t="s">
        <v>59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1"/>
    </row>
    <row r="4" spans="1:17" ht="14.25" x14ac:dyDescent="0.2">
      <c r="A4" s="46"/>
      <c r="B4" s="47"/>
      <c r="C4" s="63"/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1"/>
    </row>
    <row r="5" spans="1:17" ht="14.25" x14ac:dyDescent="0.2">
      <c r="A5" s="46"/>
      <c r="B5" s="47"/>
      <c r="C5" s="52"/>
      <c r="D5" s="48"/>
      <c r="E5" s="48"/>
      <c r="F5" s="49"/>
      <c r="G5" s="50"/>
      <c r="H5" s="50"/>
      <c r="I5" s="50"/>
      <c r="J5" s="50"/>
      <c r="K5" s="50"/>
      <c r="L5" s="50"/>
      <c r="M5" s="50"/>
      <c r="N5" s="53" t="s">
        <v>31</v>
      </c>
      <c r="O5" s="54">
        <f>O51</f>
        <v>0</v>
      </c>
    </row>
    <row r="6" spans="1:17" ht="14.25" x14ac:dyDescent="0.2">
      <c r="A6" s="10"/>
      <c r="B6" s="47"/>
      <c r="C6" s="52"/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1"/>
    </row>
    <row r="7" spans="1:17" ht="20.25" customHeight="1" x14ac:dyDescent="0.2">
      <c r="A7" s="290" t="s">
        <v>4</v>
      </c>
      <c r="B7" s="305" t="s">
        <v>5</v>
      </c>
      <c r="C7" s="301" t="s">
        <v>6</v>
      </c>
      <c r="D7" s="290" t="s">
        <v>7</v>
      </c>
      <c r="E7" s="300" t="s">
        <v>8</v>
      </c>
      <c r="F7" s="300"/>
      <c r="G7" s="300"/>
      <c r="H7" s="300"/>
      <c r="I7" s="300"/>
      <c r="J7" s="304"/>
      <c r="K7" s="303" t="s">
        <v>11</v>
      </c>
      <c r="L7" s="300"/>
      <c r="M7" s="300"/>
      <c r="N7" s="300"/>
      <c r="O7" s="304"/>
      <c r="P7" s="9"/>
    </row>
    <row r="8" spans="1:17" ht="78.75" customHeight="1" x14ac:dyDescent="0.2">
      <c r="A8" s="291"/>
      <c r="B8" s="306"/>
      <c r="C8" s="302"/>
      <c r="D8" s="291"/>
      <c r="E8" s="7" t="s">
        <v>9</v>
      </c>
      <c r="F8" s="7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10</v>
      </c>
      <c r="L8" s="8" t="s">
        <v>26</v>
      </c>
      <c r="M8" s="8" t="s">
        <v>27</v>
      </c>
      <c r="N8" s="8" t="s">
        <v>28</v>
      </c>
      <c r="O8" s="8" t="s">
        <v>30</v>
      </c>
    </row>
    <row r="9" spans="1:17" x14ac:dyDescent="0.2">
      <c r="A9" s="15"/>
      <c r="B9" s="28"/>
      <c r="C9" s="29"/>
      <c r="D9" s="21"/>
      <c r="E9" s="30"/>
      <c r="F9" s="25"/>
      <c r="G9" s="31"/>
      <c r="H9" s="27"/>
      <c r="I9" s="31"/>
      <c r="J9" s="27"/>
      <c r="K9" s="31"/>
      <c r="L9" s="27"/>
      <c r="M9" s="31"/>
      <c r="N9" s="27"/>
      <c r="O9" s="32"/>
    </row>
    <row r="10" spans="1:17" s="74" customFormat="1" ht="25.5" x14ac:dyDescent="0.2">
      <c r="A10" s="159">
        <v>1</v>
      </c>
      <c r="B10" s="151" t="s">
        <v>456</v>
      </c>
      <c r="C10" s="121"/>
      <c r="D10" s="121"/>
      <c r="E10" s="147"/>
      <c r="F10" s="148"/>
      <c r="G10" s="73"/>
      <c r="H10" s="149"/>
      <c r="I10" s="150"/>
      <c r="J10" s="72"/>
      <c r="K10" s="73"/>
      <c r="L10" s="72"/>
      <c r="M10" s="150"/>
      <c r="N10" s="72"/>
      <c r="O10" s="72"/>
    </row>
    <row r="11" spans="1:17" s="74" customFormat="1" x14ac:dyDescent="0.2">
      <c r="A11" s="104" t="s">
        <v>79</v>
      </c>
      <c r="B11" s="105" t="s">
        <v>462</v>
      </c>
      <c r="C11" s="106"/>
      <c r="D11" s="107"/>
      <c r="E11" s="71"/>
      <c r="F11" s="72"/>
      <c r="G11" s="73"/>
      <c r="H11" s="72"/>
      <c r="I11" s="73"/>
      <c r="J11" s="72"/>
      <c r="K11" s="73"/>
      <c r="L11" s="72"/>
      <c r="M11" s="73"/>
      <c r="N11" s="72"/>
      <c r="O11" s="72"/>
      <c r="Q11" s="145"/>
    </row>
    <row r="12" spans="1:17" s="99" customFormat="1" ht="25.5" x14ac:dyDescent="0.2">
      <c r="A12" s="55" t="s">
        <v>464</v>
      </c>
      <c r="B12" s="175" t="s">
        <v>199</v>
      </c>
      <c r="C12" s="176" t="s">
        <v>194</v>
      </c>
      <c r="D12" s="55">
        <v>7</v>
      </c>
      <c r="E12" s="126"/>
      <c r="F12" s="129"/>
      <c r="G12" s="125"/>
      <c r="H12" s="56"/>
      <c r="I12" s="125"/>
      <c r="J12" s="56"/>
      <c r="K12" s="125"/>
      <c r="L12" s="56"/>
      <c r="M12" s="125"/>
      <c r="N12" s="56"/>
      <c r="O12" s="56"/>
    </row>
    <row r="13" spans="1:17" s="99" customFormat="1" ht="38.25" x14ac:dyDescent="0.2">
      <c r="A13" s="55" t="s">
        <v>465</v>
      </c>
      <c r="B13" s="175" t="s">
        <v>467</v>
      </c>
      <c r="C13" s="176" t="s">
        <v>194</v>
      </c>
      <c r="D13" s="55">
        <v>70.900000000000006</v>
      </c>
      <c r="E13" s="126"/>
      <c r="F13" s="129"/>
      <c r="G13" s="125"/>
      <c r="H13" s="56"/>
      <c r="I13" s="125"/>
      <c r="J13" s="56"/>
      <c r="K13" s="125"/>
      <c r="L13" s="56"/>
      <c r="M13" s="125"/>
      <c r="N13" s="56"/>
      <c r="O13" s="56"/>
    </row>
    <row r="14" spans="1:17" s="99" customFormat="1" ht="25.5" x14ac:dyDescent="0.2">
      <c r="A14" s="55" t="s">
        <v>466</v>
      </c>
      <c r="B14" s="175" t="s">
        <v>195</v>
      </c>
      <c r="C14" s="176" t="s">
        <v>196</v>
      </c>
      <c r="D14" s="55">
        <v>7657</v>
      </c>
      <c r="E14" s="126"/>
      <c r="F14" s="129"/>
      <c r="G14" s="125"/>
      <c r="H14" s="56"/>
      <c r="I14" s="125"/>
      <c r="J14" s="56"/>
      <c r="K14" s="125"/>
      <c r="L14" s="56"/>
      <c r="M14" s="125"/>
      <c r="N14" s="56"/>
      <c r="O14" s="56"/>
    </row>
    <row r="15" spans="1:17" s="99" customFormat="1" ht="25.5" x14ac:dyDescent="0.2">
      <c r="A15" s="55" t="s">
        <v>469</v>
      </c>
      <c r="B15" s="175" t="s">
        <v>468</v>
      </c>
      <c r="C15" s="176" t="s">
        <v>194</v>
      </c>
      <c r="D15" s="55">
        <v>32.299999999999997</v>
      </c>
      <c r="E15" s="126"/>
      <c r="F15" s="129"/>
      <c r="G15" s="125"/>
      <c r="H15" s="56"/>
      <c r="I15" s="125"/>
      <c r="J15" s="56"/>
      <c r="K15" s="125"/>
      <c r="L15" s="56"/>
      <c r="M15" s="125"/>
      <c r="N15" s="56"/>
      <c r="O15" s="56"/>
    </row>
    <row r="16" spans="1:17" s="99" customFormat="1" ht="25.5" x14ac:dyDescent="0.2">
      <c r="A16" s="55" t="s">
        <v>471</v>
      </c>
      <c r="B16" s="175" t="s">
        <v>470</v>
      </c>
      <c r="C16" s="176" t="s">
        <v>41</v>
      </c>
      <c r="D16" s="55">
        <v>30.8</v>
      </c>
      <c r="E16" s="126"/>
      <c r="F16" s="129"/>
      <c r="G16" s="125"/>
      <c r="H16" s="56"/>
      <c r="I16" s="125"/>
      <c r="J16" s="56"/>
      <c r="K16" s="125"/>
      <c r="L16" s="56"/>
      <c r="M16" s="125"/>
      <c r="N16" s="56"/>
      <c r="O16" s="56"/>
    </row>
    <row r="17" spans="1:17" s="74" customFormat="1" x14ac:dyDescent="0.2">
      <c r="A17" s="104" t="s">
        <v>80</v>
      </c>
      <c r="B17" s="105" t="s">
        <v>472</v>
      </c>
      <c r="C17" s="106"/>
      <c r="D17" s="107"/>
      <c r="E17" s="71"/>
      <c r="F17" s="72"/>
      <c r="G17" s="73"/>
      <c r="H17" s="72"/>
      <c r="I17" s="73"/>
      <c r="J17" s="72"/>
      <c r="K17" s="73"/>
      <c r="L17" s="72"/>
      <c r="M17" s="73"/>
      <c r="N17" s="72"/>
      <c r="O17" s="72"/>
      <c r="Q17" s="145"/>
    </row>
    <row r="18" spans="1:17" s="99" customFormat="1" ht="25.5" x14ac:dyDescent="0.2">
      <c r="A18" s="55" t="s">
        <v>473</v>
      </c>
      <c r="B18" s="175" t="s">
        <v>474</v>
      </c>
      <c r="C18" s="176" t="s">
        <v>196</v>
      </c>
      <c r="D18" s="55">
        <v>130.6</v>
      </c>
      <c r="E18" s="126"/>
      <c r="F18" s="129"/>
      <c r="G18" s="125"/>
      <c r="H18" s="56"/>
      <c r="I18" s="125"/>
      <c r="J18" s="56"/>
      <c r="K18" s="125"/>
      <c r="L18" s="56"/>
      <c r="M18" s="125"/>
      <c r="N18" s="56"/>
      <c r="O18" s="56"/>
    </row>
    <row r="19" spans="1:17" s="99" customFormat="1" ht="25.5" x14ac:dyDescent="0.2">
      <c r="A19" s="55" t="s">
        <v>479</v>
      </c>
      <c r="B19" s="175" t="s">
        <v>475</v>
      </c>
      <c r="C19" s="176" t="s">
        <v>196</v>
      </c>
      <c r="D19" s="55">
        <v>48</v>
      </c>
      <c r="E19" s="126"/>
      <c r="F19" s="129"/>
      <c r="G19" s="125"/>
      <c r="H19" s="56"/>
      <c r="I19" s="125"/>
      <c r="J19" s="56"/>
      <c r="K19" s="125"/>
      <c r="L19" s="56"/>
      <c r="M19" s="125"/>
      <c r="N19" s="56"/>
      <c r="O19" s="56"/>
    </row>
    <row r="20" spans="1:17" s="99" customFormat="1" ht="25.5" x14ac:dyDescent="0.2">
      <c r="A20" s="55" t="s">
        <v>480</v>
      </c>
      <c r="B20" s="175" t="s">
        <v>476</v>
      </c>
      <c r="C20" s="176" t="s">
        <v>196</v>
      </c>
      <c r="D20" s="55">
        <v>30.4</v>
      </c>
      <c r="E20" s="126"/>
      <c r="F20" s="129"/>
      <c r="G20" s="125"/>
      <c r="H20" s="56"/>
      <c r="I20" s="125"/>
      <c r="J20" s="56"/>
      <c r="K20" s="125"/>
      <c r="L20" s="56"/>
      <c r="M20" s="125"/>
      <c r="N20" s="56"/>
      <c r="O20" s="56"/>
    </row>
    <row r="21" spans="1:17" s="99" customFormat="1" ht="25.5" x14ac:dyDescent="0.2">
      <c r="A21" s="55" t="s">
        <v>481</v>
      </c>
      <c r="B21" s="175" t="s">
        <v>477</v>
      </c>
      <c r="C21" s="176" t="s">
        <v>196</v>
      </c>
      <c r="D21" s="55">
        <v>15.5</v>
      </c>
      <c r="E21" s="126"/>
      <c r="F21" s="129"/>
      <c r="G21" s="125"/>
      <c r="H21" s="56"/>
      <c r="I21" s="125"/>
      <c r="J21" s="56"/>
      <c r="K21" s="125"/>
      <c r="L21" s="56"/>
      <c r="M21" s="125"/>
      <c r="N21" s="56"/>
      <c r="O21" s="56"/>
    </row>
    <row r="22" spans="1:17" s="99" customFormat="1" ht="25.5" x14ac:dyDescent="0.2">
      <c r="A22" s="55" t="s">
        <v>482</v>
      </c>
      <c r="B22" s="175" t="s">
        <v>478</v>
      </c>
      <c r="C22" s="176" t="s">
        <v>196</v>
      </c>
      <c r="D22" s="55">
        <v>144.30000000000001</v>
      </c>
      <c r="E22" s="126"/>
      <c r="F22" s="129"/>
      <c r="G22" s="125"/>
      <c r="H22" s="56"/>
      <c r="I22" s="125"/>
      <c r="J22" s="56"/>
      <c r="K22" s="125"/>
      <c r="L22" s="56"/>
      <c r="M22" s="125"/>
      <c r="N22" s="56"/>
      <c r="O22" s="56"/>
      <c r="Q22" s="187"/>
    </row>
    <row r="23" spans="1:17" s="74" customFormat="1" x14ac:dyDescent="0.2">
      <c r="A23" s="165">
        <v>2</v>
      </c>
      <c r="B23" s="210" t="s">
        <v>483</v>
      </c>
      <c r="C23" s="211"/>
      <c r="D23" s="211"/>
      <c r="E23" s="147"/>
      <c r="F23" s="148"/>
      <c r="G23" s="73"/>
      <c r="H23" s="149"/>
      <c r="I23" s="150"/>
      <c r="J23" s="72"/>
      <c r="K23" s="73"/>
      <c r="L23" s="72"/>
      <c r="M23" s="150"/>
      <c r="N23" s="72"/>
      <c r="O23" s="72"/>
    </row>
    <row r="24" spans="1:17" ht="25.5" x14ac:dyDescent="0.2">
      <c r="A24" s="104" t="s">
        <v>88</v>
      </c>
      <c r="B24" s="124" t="s">
        <v>484</v>
      </c>
      <c r="C24" s="109" t="s">
        <v>23</v>
      </c>
      <c r="D24" s="109">
        <v>1</v>
      </c>
      <c r="E24" s="126"/>
      <c r="F24" s="129"/>
      <c r="G24" s="212"/>
      <c r="H24" s="212"/>
      <c r="I24" s="212"/>
      <c r="J24" s="56"/>
      <c r="K24" s="125"/>
      <c r="L24" s="56"/>
      <c r="M24" s="125"/>
      <c r="N24" s="56"/>
      <c r="O24" s="56"/>
      <c r="Q24" s="145"/>
    </row>
    <row r="25" spans="1:17" s="74" customFormat="1" ht="25.5" x14ac:dyDescent="0.2">
      <c r="A25" s="104" t="s">
        <v>89</v>
      </c>
      <c r="B25" s="124" t="s">
        <v>485</v>
      </c>
      <c r="C25" s="109" t="s">
        <v>23</v>
      </c>
      <c r="D25" s="109">
        <v>1</v>
      </c>
      <c r="E25" s="126"/>
      <c r="F25" s="129"/>
      <c r="G25" s="212"/>
      <c r="H25" s="212"/>
      <c r="I25" s="212"/>
      <c r="J25" s="56"/>
      <c r="K25" s="125"/>
      <c r="L25" s="56"/>
      <c r="M25" s="125"/>
      <c r="N25" s="56"/>
      <c r="O25" s="56"/>
    </row>
    <row r="26" spans="1:17" ht="25.5" x14ac:dyDescent="0.2">
      <c r="A26" s="104" t="s">
        <v>90</v>
      </c>
      <c r="B26" s="124" t="s">
        <v>486</v>
      </c>
      <c r="C26" s="109" t="s">
        <v>23</v>
      </c>
      <c r="D26" s="109">
        <v>1</v>
      </c>
      <c r="E26" s="126"/>
      <c r="F26" s="129"/>
      <c r="G26" s="212"/>
      <c r="H26" s="212"/>
      <c r="I26" s="212"/>
      <c r="J26" s="56"/>
      <c r="K26" s="125"/>
      <c r="L26" s="56"/>
      <c r="M26" s="125"/>
      <c r="N26" s="56"/>
      <c r="O26" s="56"/>
      <c r="Q26" s="145"/>
    </row>
    <row r="27" spans="1:17" ht="25.5" x14ac:dyDescent="0.2">
      <c r="A27" s="104" t="s">
        <v>91</v>
      </c>
      <c r="B27" s="124" t="s">
        <v>487</v>
      </c>
      <c r="C27" s="109" t="s">
        <v>23</v>
      </c>
      <c r="D27" s="109">
        <v>1</v>
      </c>
      <c r="E27" s="126"/>
      <c r="F27" s="129"/>
      <c r="G27" s="212"/>
      <c r="H27" s="212"/>
      <c r="I27" s="212"/>
      <c r="J27" s="56"/>
      <c r="K27" s="125"/>
      <c r="L27" s="56"/>
      <c r="M27" s="125"/>
      <c r="N27" s="56"/>
      <c r="O27" s="56"/>
      <c r="Q27" s="145"/>
    </row>
    <row r="28" spans="1:17" ht="25.5" x14ac:dyDescent="0.2">
      <c r="A28" s="104" t="s">
        <v>92</v>
      </c>
      <c r="B28" s="124" t="s">
        <v>488</v>
      </c>
      <c r="C28" s="109" t="s">
        <v>23</v>
      </c>
      <c r="D28" s="109">
        <v>1</v>
      </c>
      <c r="E28" s="126"/>
      <c r="F28" s="129"/>
      <c r="G28" s="212"/>
      <c r="H28" s="212"/>
      <c r="I28" s="212"/>
      <c r="J28" s="56"/>
      <c r="K28" s="125"/>
      <c r="L28" s="56"/>
      <c r="M28" s="125"/>
      <c r="N28" s="56"/>
      <c r="O28" s="56"/>
      <c r="Q28" s="145"/>
    </row>
    <row r="29" spans="1:17" ht="25.5" x14ac:dyDescent="0.2">
      <c r="A29" s="104" t="s">
        <v>93</v>
      </c>
      <c r="B29" s="124" t="s">
        <v>489</v>
      </c>
      <c r="C29" s="109" t="s">
        <v>23</v>
      </c>
      <c r="D29" s="109">
        <v>1</v>
      </c>
      <c r="E29" s="126"/>
      <c r="F29" s="129"/>
      <c r="G29" s="212"/>
      <c r="H29" s="212"/>
      <c r="I29" s="212"/>
      <c r="J29" s="56"/>
      <c r="K29" s="125"/>
      <c r="L29" s="56"/>
      <c r="M29" s="125"/>
      <c r="N29" s="56"/>
      <c r="O29" s="56"/>
      <c r="Q29" s="145"/>
    </row>
    <row r="30" spans="1:17" ht="25.5" x14ac:dyDescent="0.2">
      <c r="A30" s="104" t="s">
        <v>94</v>
      </c>
      <c r="B30" s="124" t="s">
        <v>490</v>
      </c>
      <c r="C30" s="109" t="s">
        <v>23</v>
      </c>
      <c r="D30" s="109">
        <v>1</v>
      </c>
      <c r="E30" s="126"/>
      <c r="F30" s="129"/>
      <c r="G30" s="212"/>
      <c r="H30" s="212"/>
      <c r="I30" s="212"/>
      <c r="J30" s="56"/>
      <c r="K30" s="125"/>
      <c r="L30" s="56"/>
      <c r="M30" s="125"/>
      <c r="N30" s="56"/>
      <c r="O30" s="56"/>
      <c r="Q30" s="145"/>
    </row>
    <row r="31" spans="1:17" s="163" customFormat="1" x14ac:dyDescent="0.2">
      <c r="A31" s="104" t="s">
        <v>95</v>
      </c>
      <c r="B31" s="124" t="s">
        <v>491</v>
      </c>
      <c r="C31" s="109" t="s">
        <v>56</v>
      </c>
      <c r="D31" s="109">
        <v>2</v>
      </c>
      <c r="E31" s="126"/>
      <c r="F31" s="129"/>
      <c r="G31" s="212"/>
      <c r="H31" s="212"/>
      <c r="I31" s="212"/>
      <c r="J31" s="56"/>
      <c r="K31" s="125"/>
      <c r="L31" s="56"/>
      <c r="M31" s="125"/>
      <c r="N31" s="56"/>
      <c r="O31" s="56"/>
      <c r="Q31" s="145"/>
    </row>
    <row r="32" spans="1:17" ht="25.5" x14ac:dyDescent="0.2">
      <c r="A32" s="104" t="s">
        <v>220</v>
      </c>
      <c r="B32" s="124" t="s">
        <v>492</v>
      </c>
      <c r="C32" s="109" t="s">
        <v>23</v>
      </c>
      <c r="D32" s="109">
        <v>1</v>
      </c>
      <c r="E32" s="126"/>
      <c r="F32" s="129"/>
      <c r="G32" s="212"/>
      <c r="H32" s="212"/>
      <c r="I32" s="212"/>
      <c r="J32" s="56"/>
      <c r="K32" s="125"/>
      <c r="L32" s="56"/>
      <c r="M32" s="125"/>
      <c r="N32" s="56"/>
      <c r="O32" s="56"/>
      <c r="Q32" s="145"/>
    </row>
    <row r="33" spans="1:17" x14ac:dyDescent="0.2">
      <c r="A33" s="104" t="s">
        <v>221</v>
      </c>
      <c r="B33" s="124" t="s">
        <v>493</v>
      </c>
      <c r="C33" s="109" t="s">
        <v>56</v>
      </c>
      <c r="D33" s="109">
        <v>1</v>
      </c>
      <c r="E33" s="126"/>
      <c r="F33" s="129"/>
      <c r="G33" s="212"/>
      <c r="H33" s="212"/>
      <c r="I33" s="212"/>
      <c r="J33" s="56"/>
      <c r="K33" s="125"/>
      <c r="L33" s="56"/>
      <c r="M33" s="125"/>
      <c r="N33" s="56"/>
      <c r="O33" s="56"/>
      <c r="Q33" s="145"/>
    </row>
    <row r="34" spans="1:17" ht="25.5" x14ac:dyDescent="0.2">
      <c r="A34" s="104" t="s">
        <v>281</v>
      </c>
      <c r="B34" s="124" t="s">
        <v>494</v>
      </c>
      <c r="C34" s="109" t="s">
        <v>23</v>
      </c>
      <c r="D34" s="109">
        <v>1</v>
      </c>
      <c r="E34" s="126"/>
      <c r="F34" s="129"/>
      <c r="G34" s="212"/>
      <c r="H34" s="212"/>
      <c r="I34" s="212"/>
      <c r="J34" s="56"/>
      <c r="K34" s="125"/>
      <c r="L34" s="56"/>
      <c r="M34" s="125"/>
      <c r="N34" s="56"/>
      <c r="O34" s="56"/>
      <c r="Q34" s="145"/>
    </row>
    <row r="35" spans="1:17" x14ac:dyDescent="0.2">
      <c r="A35" s="104" t="s">
        <v>282</v>
      </c>
      <c r="B35" s="124" t="s">
        <v>495</v>
      </c>
      <c r="C35" s="109" t="s">
        <v>56</v>
      </c>
      <c r="D35" s="109">
        <v>2</v>
      </c>
      <c r="E35" s="126"/>
      <c r="F35" s="129"/>
      <c r="G35" s="212"/>
      <c r="H35" s="212"/>
      <c r="I35" s="212"/>
      <c r="J35" s="56"/>
      <c r="K35" s="125"/>
      <c r="L35" s="56"/>
      <c r="M35" s="125"/>
      <c r="N35" s="56"/>
      <c r="O35" s="56"/>
      <c r="Q35" s="145"/>
    </row>
    <row r="36" spans="1:17" ht="25.5" x14ac:dyDescent="0.2">
      <c r="A36" s="104" t="s">
        <v>371</v>
      </c>
      <c r="B36" s="124" t="s">
        <v>496</v>
      </c>
      <c r="C36" s="109" t="s">
        <v>23</v>
      </c>
      <c r="D36" s="109">
        <v>1</v>
      </c>
      <c r="E36" s="126"/>
      <c r="F36" s="129"/>
      <c r="G36" s="212"/>
      <c r="H36" s="212"/>
      <c r="I36" s="212"/>
      <c r="J36" s="56"/>
      <c r="K36" s="125"/>
      <c r="L36" s="56"/>
      <c r="M36" s="125"/>
      <c r="N36" s="56"/>
      <c r="O36" s="56"/>
      <c r="Q36" s="145"/>
    </row>
    <row r="37" spans="1:17" ht="25.5" x14ac:dyDescent="0.2">
      <c r="A37" s="104" t="s">
        <v>372</v>
      </c>
      <c r="B37" s="124" t="s">
        <v>497</v>
      </c>
      <c r="C37" s="109" t="s">
        <v>56</v>
      </c>
      <c r="D37" s="109">
        <v>1</v>
      </c>
      <c r="E37" s="126"/>
      <c r="F37" s="129"/>
      <c r="G37" s="212"/>
      <c r="H37" s="212"/>
      <c r="I37" s="212"/>
      <c r="J37" s="56"/>
      <c r="K37" s="125"/>
      <c r="L37" s="56"/>
      <c r="M37" s="125"/>
      <c r="N37" s="56"/>
      <c r="O37" s="56"/>
      <c r="Q37" s="145"/>
    </row>
    <row r="38" spans="1:17" ht="25.5" x14ac:dyDescent="0.2">
      <c r="A38" s="104" t="s">
        <v>373</v>
      </c>
      <c r="B38" s="124" t="s">
        <v>498</v>
      </c>
      <c r="C38" s="109" t="s">
        <v>23</v>
      </c>
      <c r="D38" s="109">
        <v>1</v>
      </c>
      <c r="E38" s="126"/>
      <c r="F38" s="129"/>
      <c r="G38" s="212"/>
      <c r="H38" s="212"/>
      <c r="I38" s="212"/>
      <c r="J38" s="56"/>
      <c r="K38" s="125"/>
      <c r="L38" s="56"/>
      <c r="M38" s="125"/>
      <c r="N38" s="56"/>
      <c r="O38" s="56"/>
      <c r="Q38" s="145"/>
    </row>
    <row r="39" spans="1:17" ht="38.25" x14ac:dyDescent="0.2">
      <c r="A39" s="104" t="s">
        <v>374</v>
      </c>
      <c r="B39" s="124" t="s">
        <v>499</v>
      </c>
      <c r="C39" s="109" t="s">
        <v>23</v>
      </c>
      <c r="D39" s="109">
        <v>1</v>
      </c>
      <c r="E39" s="126"/>
      <c r="F39" s="129"/>
      <c r="G39" s="212"/>
      <c r="H39" s="212"/>
      <c r="I39" s="212"/>
      <c r="J39" s="56"/>
      <c r="K39" s="125"/>
      <c r="L39" s="56"/>
      <c r="M39" s="125"/>
      <c r="N39" s="56"/>
      <c r="O39" s="56"/>
      <c r="Q39" s="145"/>
    </row>
    <row r="40" spans="1:17" x14ac:dyDescent="0.2">
      <c r="A40" s="104" t="s">
        <v>375</v>
      </c>
      <c r="B40" s="124" t="s">
        <v>500</v>
      </c>
      <c r="C40" s="109" t="s">
        <v>23</v>
      </c>
      <c r="D40" s="109">
        <v>1</v>
      </c>
      <c r="E40" s="126"/>
      <c r="F40" s="129"/>
      <c r="G40" s="212"/>
      <c r="H40" s="212"/>
      <c r="I40" s="212"/>
      <c r="J40" s="56"/>
      <c r="K40" s="125"/>
      <c r="L40" s="56"/>
      <c r="M40" s="125"/>
      <c r="N40" s="56"/>
      <c r="O40" s="56"/>
      <c r="Q40" s="145"/>
    </row>
    <row r="41" spans="1:17" x14ac:dyDescent="0.2">
      <c r="A41" s="104" t="s">
        <v>376</v>
      </c>
      <c r="B41" s="124" t="s">
        <v>501</v>
      </c>
      <c r="C41" s="109" t="s">
        <v>23</v>
      </c>
      <c r="D41" s="109">
        <v>1</v>
      </c>
      <c r="E41" s="126"/>
      <c r="F41" s="129"/>
      <c r="G41" s="212"/>
      <c r="H41" s="212"/>
      <c r="I41" s="212"/>
      <c r="J41" s="56"/>
      <c r="K41" s="125"/>
      <c r="L41" s="56"/>
      <c r="M41" s="125"/>
      <c r="N41" s="56"/>
      <c r="O41" s="56"/>
      <c r="Q41" s="145"/>
    </row>
    <row r="42" spans="1:17" x14ac:dyDescent="0.2">
      <c r="A42" s="104" t="s">
        <v>377</v>
      </c>
      <c r="B42" s="124" t="s">
        <v>502</v>
      </c>
      <c r="C42" s="109" t="s">
        <v>23</v>
      </c>
      <c r="D42" s="109">
        <v>1</v>
      </c>
      <c r="E42" s="126"/>
      <c r="F42" s="129"/>
      <c r="G42" s="212"/>
      <c r="H42" s="212"/>
      <c r="I42" s="212"/>
      <c r="J42" s="56"/>
      <c r="K42" s="125"/>
      <c r="L42" s="56"/>
      <c r="M42" s="125"/>
      <c r="N42" s="56"/>
      <c r="O42" s="56"/>
      <c r="Q42" s="145"/>
    </row>
    <row r="43" spans="1:17" ht="25.5" x14ac:dyDescent="0.2">
      <c r="A43" s="104" t="s">
        <v>378</v>
      </c>
      <c r="B43" s="124" t="s">
        <v>503</v>
      </c>
      <c r="C43" s="109" t="s">
        <v>56</v>
      </c>
      <c r="D43" s="109">
        <v>4</v>
      </c>
      <c r="E43" s="126"/>
      <c r="F43" s="129"/>
      <c r="G43" s="212"/>
      <c r="H43" s="212"/>
      <c r="I43" s="213"/>
      <c r="J43" s="56"/>
      <c r="K43" s="125"/>
      <c r="L43" s="56"/>
      <c r="M43" s="125"/>
      <c r="N43" s="56"/>
      <c r="O43" s="56"/>
      <c r="Q43" s="145"/>
    </row>
    <row r="44" spans="1:17" ht="25.5" x14ac:dyDescent="0.2">
      <c r="A44" s="104" t="s">
        <v>379</v>
      </c>
      <c r="B44" s="124" t="s">
        <v>504</v>
      </c>
      <c r="C44" s="109" t="s">
        <v>23</v>
      </c>
      <c r="D44" s="109">
        <v>1</v>
      </c>
      <c r="E44" s="126"/>
      <c r="F44" s="129"/>
      <c r="G44" s="212"/>
      <c r="H44" s="214"/>
      <c r="I44" s="213"/>
      <c r="J44" s="56"/>
      <c r="K44" s="125"/>
      <c r="L44" s="56"/>
      <c r="M44" s="125"/>
      <c r="N44" s="56"/>
      <c r="O44" s="56"/>
      <c r="Q44" s="145"/>
    </row>
    <row r="45" spans="1:17" x14ac:dyDescent="0.2">
      <c r="A45" s="104" t="s">
        <v>380</v>
      </c>
      <c r="B45" s="124" t="s">
        <v>505</v>
      </c>
      <c r="C45" s="109" t="s">
        <v>23</v>
      </c>
      <c r="D45" s="109">
        <v>1</v>
      </c>
      <c r="E45" s="126"/>
      <c r="F45" s="129"/>
      <c r="G45" s="212"/>
      <c r="H45" s="214"/>
      <c r="I45" s="213"/>
      <c r="J45" s="56"/>
      <c r="K45" s="125"/>
      <c r="L45" s="56"/>
      <c r="M45" s="125"/>
      <c r="N45" s="56"/>
      <c r="O45" s="56"/>
      <c r="Q45" s="145"/>
    </row>
    <row r="46" spans="1:17" x14ac:dyDescent="0.2">
      <c r="A46" s="104" t="s">
        <v>385</v>
      </c>
      <c r="B46" s="124" t="s">
        <v>506</v>
      </c>
      <c r="C46" s="109" t="s">
        <v>23</v>
      </c>
      <c r="D46" s="109">
        <v>1</v>
      </c>
      <c r="E46" s="126"/>
      <c r="F46" s="129"/>
      <c r="G46" s="212"/>
      <c r="H46" s="214"/>
      <c r="I46" s="213"/>
      <c r="J46" s="56"/>
      <c r="K46" s="125"/>
      <c r="L46" s="56"/>
      <c r="M46" s="125"/>
      <c r="N46" s="56"/>
      <c r="O46" s="56"/>
      <c r="Q46" s="145"/>
    </row>
    <row r="47" spans="1:17" ht="38.25" x14ac:dyDescent="0.2">
      <c r="A47" s="104" t="s">
        <v>396</v>
      </c>
      <c r="B47" s="124" t="s">
        <v>507</v>
      </c>
      <c r="C47" s="109" t="s">
        <v>23</v>
      </c>
      <c r="D47" s="109">
        <v>1</v>
      </c>
      <c r="E47" s="126"/>
      <c r="F47" s="129"/>
      <c r="G47" s="212"/>
      <c r="H47" s="214"/>
      <c r="I47" s="213"/>
      <c r="J47" s="56"/>
      <c r="K47" s="125"/>
      <c r="L47" s="56"/>
      <c r="M47" s="125"/>
      <c r="N47" s="56"/>
      <c r="O47" s="56"/>
      <c r="Q47" s="145"/>
    </row>
    <row r="48" spans="1:17" s="99" customFormat="1" x14ac:dyDescent="0.2">
      <c r="A48" s="197"/>
      <c r="B48" s="158"/>
      <c r="C48" s="166"/>
      <c r="D48" s="169"/>
      <c r="E48" s="127"/>
      <c r="F48" s="129"/>
      <c r="G48" s="128"/>
      <c r="H48" s="72"/>
      <c r="I48" s="125"/>
      <c r="J48" s="56"/>
      <c r="K48" s="125"/>
      <c r="L48" s="56"/>
      <c r="M48" s="125"/>
      <c r="N48" s="56"/>
      <c r="O48" s="56"/>
    </row>
    <row r="49" spans="1:18" s="33" customFormat="1" x14ac:dyDescent="0.2">
      <c r="A49" s="34"/>
      <c r="B49" s="19" t="s">
        <v>0</v>
      </c>
      <c r="C49" s="35"/>
      <c r="D49" s="34"/>
      <c r="E49" s="36"/>
      <c r="F49" s="37"/>
      <c r="G49" s="39"/>
      <c r="H49" s="38"/>
      <c r="I49" s="39"/>
      <c r="J49" s="38"/>
      <c r="K49" s="39"/>
      <c r="L49" s="38"/>
      <c r="M49" s="39"/>
      <c r="N49" s="38"/>
      <c r="O49" s="57"/>
    </row>
    <row r="50" spans="1:18" x14ac:dyDescent="0.2">
      <c r="J50" s="14" t="s">
        <v>703</v>
      </c>
      <c r="K50" s="13"/>
      <c r="L50" s="13"/>
      <c r="M50" s="13"/>
      <c r="N50" s="13"/>
      <c r="O50" s="40"/>
    </row>
    <row r="51" spans="1:18" x14ac:dyDescent="0.2">
      <c r="J51" s="14" t="s">
        <v>18</v>
      </c>
      <c r="K51" s="41"/>
      <c r="L51" s="41"/>
      <c r="M51" s="41"/>
      <c r="N51" s="41"/>
      <c r="O51" s="42"/>
    </row>
    <row r="52" spans="1:18" x14ac:dyDescent="0.2">
      <c r="J52" s="14"/>
      <c r="K52" s="58"/>
      <c r="L52" s="58"/>
      <c r="M52" s="58"/>
      <c r="N52" s="58"/>
      <c r="O52" s="59"/>
    </row>
    <row r="53" spans="1:18" s="4" customFormat="1" x14ac:dyDescent="0.2">
      <c r="A53" s="3"/>
      <c r="B53" s="43"/>
      <c r="C53" s="2"/>
      <c r="D53" s="3"/>
      <c r="E53" s="44"/>
      <c r="G53" s="5"/>
      <c r="H53" s="5"/>
      <c r="I53" s="5"/>
      <c r="J53" s="5"/>
      <c r="K53" s="5"/>
      <c r="L53" s="5"/>
      <c r="M53" s="5"/>
      <c r="N53" s="5"/>
      <c r="O53" s="6"/>
      <c r="P53" s="6"/>
      <c r="Q53" s="6"/>
      <c r="R53" s="6"/>
    </row>
    <row r="54" spans="1:18" s="4" customFormat="1" x14ac:dyDescent="0.2">
      <c r="A54" s="3"/>
      <c r="B54" s="1"/>
      <c r="C54" s="2"/>
      <c r="D54" s="3"/>
      <c r="E54" s="44"/>
      <c r="G54" s="5"/>
      <c r="H54" s="5"/>
      <c r="I54" s="5"/>
      <c r="J54" s="5"/>
      <c r="K54" s="5"/>
      <c r="L54" s="5"/>
      <c r="M54" s="5"/>
      <c r="N54" s="5"/>
      <c r="O54" s="6"/>
      <c r="P54" s="6"/>
      <c r="Q54" s="6"/>
      <c r="R54" s="6"/>
    </row>
    <row r="55" spans="1:18" s="4" customFormat="1" x14ac:dyDescent="0.2">
      <c r="A55" s="3"/>
      <c r="B55" s="43"/>
      <c r="C55" s="2"/>
      <c r="D55" s="3"/>
      <c r="E55" s="44"/>
      <c r="G55" s="5"/>
      <c r="H55" s="5"/>
      <c r="I55" s="5"/>
      <c r="J55" s="5"/>
      <c r="K55" s="5"/>
      <c r="L55" s="5"/>
      <c r="M55" s="5"/>
      <c r="N55" s="5"/>
      <c r="O55" s="6"/>
      <c r="P55" s="6"/>
      <c r="Q55" s="6"/>
      <c r="R55" s="6"/>
    </row>
    <row r="56" spans="1:18" s="4" customFormat="1" x14ac:dyDescent="0.2">
      <c r="A56" s="3"/>
      <c r="B56" s="1"/>
      <c r="C56" s="2"/>
      <c r="D56" s="3"/>
      <c r="E56" s="44"/>
      <c r="G56" s="5"/>
      <c r="H56" s="5"/>
      <c r="I56" s="5"/>
      <c r="J56" s="5"/>
      <c r="K56" s="5"/>
      <c r="L56" s="5"/>
      <c r="M56" s="5"/>
      <c r="N56" s="5"/>
      <c r="O56" s="6"/>
      <c r="P56" s="6"/>
      <c r="Q56" s="6"/>
      <c r="R56" s="6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19685039370078741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1-6&amp;"Arial,Bold"&amp;UNAI.</oddHeader>
    <oddFooter>&amp;C&amp;8&amp;P&amp;R&amp;8&amp;D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="60" zoomScaleNormal="100" workbookViewId="0">
      <selection activeCell="K64" sqref="K64"/>
    </sheetView>
  </sheetViews>
  <sheetFormatPr defaultRowHeight="12.75" x14ac:dyDescent="0.2"/>
  <cols>
    <col min="1" max="1" width="6.5703125" style="3" customWidth="1"/>
    <col min="2" max="2" width="36.42578125" style="1" customWidth="1"/>
    <col min="3" max="3" width="6.28515625" style="2" customWidth="1"/>
    <col min="4" max="4" width="7.85546875" style="3" customWidth="1"/>
    <col min="5" max="5" width="6.28515625" style="3" customWidth="1"/>
    <col min="6" max="6" width="5.7109375" style="4" customWidth="1"/>
    <col min="7" max="7" width="7.5703125" style="5" customWidth="1"/>
    <col min="8" max="8" width="7.85546875" style="5" customWidth="1"/>
    <col min="9" max="10" width="7.42578125" style="5" customWidth="1"/>
    <col min="11" max="11" width="8.42578125" style="5" customWidth="1"/>
    <col min="12" max="12" width="8.28515625" style="5" customWidth="1"/>
    <col min="13" max="14" width="9.28515625" style="5" customWidth="1"/>
    <col min="15" max="15" width="9.42578125" style="6" customWidth="1"/>
    <col min="16" max="16384" width="9.140625" style="6"/>
  </cols>
  <sheetData>
    <row r="1" spans="1:16" ht="14.25" x14ac:dyDescent="0.2">
      <c r="A1" s="46" t="s">
        <v>1</v>
      </c>
      <c r="B1" s="47"/>
      <c r="C1" s="75" t="s">
        <v>560</v>
      </c>
      <c r="D1" s="48"/>
      <c r="E1" s="48"/>
      <c r="F1" s="49"/>
      <c r="G1" s="50"/>
      <c r="H1" s="50"/>
      <c r="I1" s="50"/>
      <c r="J1" s="50"/>
      <c r="K1" s="50"/>
      <c r="L1" s="50"/>
      <c r="M1" s="50"/>
      <c r="N1" s="50"/>
      <c r="O1" s="51"/>
    </row>
    <row r="2" spans="1:16" ht="15" x14ac:dyDescent="0.2">
      <c r="A2" s="46" t="s">
        <v>2</v>
      </c>
      <c r="B2" s="47"/>
      <c r="C2" s="146" t="s">
        <v>58</v>
      </c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1"/>
    </row>
    <row r="3" spans="1:16" ht="15" x14ac:dyDescent="0.2">
      <c r="A3" s="46" t="s">
        <v>3</v>
      </c>
      <c r="B3" s="47"/>
      <c r="C3" s="62" t="s">
        <v>59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1"/>
    </row>
    <row r="4" spans="1:16" ht="14.25" x14ac:dyDescent="0.2">
      <c r="A4" s="46"/>
      <c r="B4" s="47"/>
      <c r="C4" s="63"/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1"/>
    </row>
    <row r="5" spans="1:16" ht="14.25" x14ac:dyDescent="0.2">
      <c r="A5" s="46"/>
      <c r="B5" s="47"/>
      <c r="C5" s="52"/>
      <c r="D5" s="48"/>
      <c r="E5" s="48"/>
      <c r="F5" s="49"/>
      <c r="G5" s="50"/>
      <c r="H5" s="50"/>
      <c r="I5" s="50"/>
      <c r="J5" s="50"/>
      <c r="K5" s="50"/>
      <c r="L5" s="50"/>
      <c r="M5" s="50"/>
      <c r="N5" s="53" t="s">
        <v>31</v>
      </c>
      <c r="O5" s="54">
        <f>O52</f>
        <v>0</v>
      </c>
    </row>
    <row r="6" spans="1:16" ht="14.25" x14ac:dyDescent="0.2">
      <c r="A6" s="10"/>
      <c r="B6" s="47"/>
      <c r="C6" s="52"/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1"/>
    </row>
    <row r="7" spans="1:16" ht="20.25" customHeight="1" x14ac:dyDescent="0.2">
      <c r="A7" s="290" t="s">
        <v>4</v>
      </c>
      <c r="B7" s="305" t="s">
        <v>5</v>
      </c>
      <c r="C7" s="301" t="s">
        <v>6</v>
      </c>
      <c r="D7" s="290" t="s">
        <v>7</v>
      </c>
      <c r="E7" s="300" t="s">
        <v>8</v>
      </c>
      <c r="F7" s="300"/>
      <c r="G7" s="300"/>
      <c r="H7" s="300"/>
      <c r="I7" s="300"/>
      <c r="J7" s="304"/>
      <c r="K7" s="303" t="s">
        <v>11</v>
      </c>
      <c r="L7" s="300"/>
      <c r="M7" s="300"/>
      <c r="N7" s="300"/>
      <c r="O7" s="304"/>
      <c r="P7" s="9"/>
    </row>
    <row r="8" spans="1:16" ht="78.75" customHeight="1" x14ac:dyDescent="0.2">
      <c r="A8" s="291"/>
      <c r="B8" s="306"/>
      <c r="C8" s="302"/>
      <c r="D8" s="291"/>
      <c r="E8" s="7" t="s">
        <v>9</v>
      </c>
      <c r="F8" s="7" t="s">
        <v>25</v>
      </c>
      <c r="G8" s="8" t="s">
        <v>26</v>
      </c>
      <c r="H8" s="8" t="s">
        <v>27</v>
      </c>
      <c r="I8" s="8" t="s">
        <v>28</v>
      </c>
      <c r="J8" s="8" t="s">
        <v>29</v>
      </c>
      <c r="K8" s="8" t="s">
        <v>10</v>
      </c>
      <c r="L8" s="8" t="s">
        <v>26</v>
      </c>
      <c r="M8" s="8" t="s">
        <v>27</v>
      </c>
      <c r="N8" s="8" t="s">
        <v>28</v>
      </c>
      <c r="O8" s="8" t="s">
        <v>30</v>
      </c>
    </row>
    <row r="9" spans="1:16" x14ac:dyDescent="0.2">
      <c r="A9" s="15"/>
      <c r="B9" s="28"/>
      <c r="C9" s="29"/>
      <c r="D9" s="21"/>
      <c r="E9" s="30"/>
      <c r="F9" s="25"/>
      <c r="G9" s="31"/>
      <c r="H9" s="27"/>
      <c r="I9" s="31"/>
      <c r="J9" s="27"/>
      <c r="K9" s="31"/>
      <c r="L9" s="27"/>
      <c r="M9" s="31"/>
      <c r="N9" s="27"/>
      <c r="O9" s="32"/>
    </row>
    <row r="10" spans="1:16" x14ac:dyDescent="0.2">
      <c r="A10" s="225">
        <v>1</v>
      </c>
      <c r="B10" s="224" t="s">
        <v>535</v>
      </c>
      <c r="C10" s="29"/>
      <c r="D10" s="15"/>
      <c r="E10" s="30"/>
      <c r="F10" s="101"/>
      <c r="G10" s="31"/>
      <c r="H10" s="102"/>
      <c r="I10" s="31"/>
      <c r="J10" s="102"/>
      <c r="K10" s="31"/>
      <c r="L10" s="102"/>
      <c r="M10" s="31"/>
      <c r="N10" s="102"/>
      <c r="O10" s="103"/>
    </row>
    <row r="11" spans="1:16" s="218" customFormat="1" ht="25.5" x14ac:dyDescent="0.2">
      <c r="A11" s="104" t="s">
        <v>79</v>
      </c>
      <c r="B11" s="215" t="s">
        <v>508</v>
      </c>
      <c r="C11" s="216" t="s">
        <v>56</v>
      </c>
      <c r="D11" s="217">
        <v>1</v>
      </c>
      <c r="E11" s="71"/>
      <c r="F11" s="72"/>
      <c r="G11" s="73"/>
      <c r="H11" s="72"/>
      <c r="I11" s="73"/>
      <c r="J11" s="72"/>
      <c r="K11" s="73"/>
      <c r="L11" s="72"/>
      <c r="M11" s="73"/>
      <c r="N11" s="72"/>
      <c r="O11" s="72"/>
    </row>
    <row r="12" spans="1:16" s="74" customFormat="1" ht="25.5" x14ac:dyDescent="0.2">
      <c r="A12" s="104" t="s">
        <v>80</v>
      </c>
      <c r="B12" s="219" t="s">
        <v>515</v>
      </c>
      <c r="C12" s="220" t="s">
        <v>41</v>
      </c>
      <c r="D12" s="217">
        <v>2</v>
      </c>
      <c r="E12" s="71"/>
      <c r="F12" s="72"/>
      <c r="G12" s="73"/>
      <c r="H12" s="72"/>
      <c r="I12" s="73"/>
      <c r="J12" s="72"/>
      <c r="K12" s="73"/>
      <c r="L12" s="72"/>
      <c r="M12" s="73"/>
      <c r="N12" s="72"/>
      <c r="O12" s="72"/>
    </row>
    <row r="13" spans="1:16" s="74" customFormat="1" ht="25.5" x14ac:dyDescent="0.2">
      <c r="A13" s="104" t="s">
        <v>81</v>
      </c>
      <c r="B13" s="219" t="s">
        <v>516</v>
      </c>
      <c r="C13" s="220" t="s">
        <v>41</v>
      </c>
      <c r="D13" s="217">
        <v>2</v>
      </c>
      <c r="E13" s="71"/>
      <c r="F13" s="72"/>
      <c r="G13" s="73"/>
      <c r="H13" s="72"/>
      <c r="I13" s="73"/>
      <c r="J13" s="72"/>
      <c r="K13" s="73"/>
      <c r="L13" s="72"/>
      <c r="M13" s="73"/>
      <c r="N13" s="72"/>
      <c r="O13" s="72"/>
    </row>
    <row r="14" spans="1:16" s="74" customFormat="1" ht="25.5" x14ac:dyDescent="0.2">
      <c r="A14" s="104" t="s">
        <v>82</v>
      </c>
      <c r="B14" s="219" t="s">
        <v>517</v>
      </c>
      <c r="C14" s="220" t="s">
        <v>41</v>
      </c>
      <c r="D14" s="217">
        <v>2</v>
      </c>
      <c r="E14" s="71"/>
      <c r="F14" s="72"/>
      <c r="G14" s="73"/>
      <c r="H14" s="72"/>
      <c r="I14" s="73"/>
      <c r="J14" s="72"/>
      <c r="K14" s="73"/>
      <c r="L14" s="72"/>
      <c r="M14" s="73"/>
      <c r="N14" s="72"/>
      <c r="O14" s="72"/>
    </row>
    <row r="15" spans="1:16" s="74" customFormat="1" x14ac:dyDescent="0.2">
      <c r="A15" s="104" t="s">
        <v>83</v>
      </c>
      <c r="B15" s="219" t="s">
        <v>518</v>
      </c>
      <c r="C15" s="220" t="s">
        <v>41</v>
      </c>
      <c r="D15" s="217">
        <v>2</v>
      </c>
      <c r="E15" s="71"/>
      <c r="F15" s="72"/>
      <c r="G15" s="73"/>
      <c r="H15" s="72"/>
      <c r="I15" s="73"/>
      <c r="J15" s="72"/>
      <c r="K15" s="73"/>
      <c r="L15" s="72"/>
      <c r="M15" s="73"/>
      <c r="N15" s="72"/>
      <c r="O15" s="72"/>
    </row>
    <row r="16" spans="1:16" s="74" customFormat="1" ht="25.5" x14ac:dyDescent="0.2">
      <c r="A16" s="104" t="s">
        <v>84</v>
      </c>
      <c r="B16" s="70" t="s">
        <v>519</v>
      </c>
      <c r="C16" s="178" t="s">
        <v>210</v>
      </c>
      <c r="D16" s="217">
        <v>4</v>
      </c>
      <c r="E16" s="71"/>
      <c r="F16" s="72"/>
      <c r="G16" s="73"/>
      <c r="H16" s="72"/>
      <c r="I16" s="73"/>
      <c r="J16" s="72"/>
      <c r="K16" s="73"/>
      <c r="L16" s="72"/>
      <c r="M16" s="73"/>
      <c r="N16" s="72"/>
      <c r="O16" s="72"/>
    </row>
    <row r="17" spans="1:15" s="74" customFormat="1" ht="25.5" x14ac:dyDescent="0.2">
      <c r="A17" s="104" t="s">
        <v>85</v>
      </c>
      <c r="B17" s="219" t="s">
        <v>520</v>
      </c>
      <c r="C17" s="220" t="s">
        <v>41</v>
      </c>
      <c r="D17" s="217">
        <v>2</v>
      </c>
      <c r="E17" s="71"/>
      <c r="F17" s="72"/>
      <c r="G17" s="73"/>
      <c r="H17" s="72"/>
      <c r="I17" s="73"/>
      <c r="J17" s="72"/>
      <c r="K17" s="73"/>
      <c r="L17" s="72"/>
      <c r="M17" s="73"/>
      <c r="N17" s="72"/>
      <c r="O17" s="72"/>
    </row>
    <row r="18" spans="1:15" s="74" customFormat="1" ht="25.5" x14ac:dyDescent="0.2">
      <c r="A18" s="104" t="s">
        <v>86</v>
      </c>
      <c r="B18" s="219" t="s">
        <v>521</v>
      </c>
      <c r="C18" s="220" t="s">
        <v>41</v>
      </c>
      <c r="D18" s="217">
        <v>2</v>
      </c>
      <c r="E18" s="71"/>
      <c r="F18" s="72"/>
      <c r="G18" s="73"/>
      <c r="H18" s="72"/>
      <c r="I18" s="73"/>
      <c r="J18" s="72"/>
      <c r="K18" s="73"/>
      <c r="L18" s="72"/>
      <c r="M18" s="73"/>
      <c r="N18" s="72"/>
      <c r="O18" s="72"/>
    </row>
    <row r="19" spans="1:15" s="74" customFormat="1" ht="25.5" x14ac:dyDescent="0.2">
      <c r="A19" s="104" t="s">
        <v>87</v>
      </c>
      <c r="B19" s="219" t="s">
        <v>522</v>
      </c>
      <c r="C19" s="220" t="s">
        <v>41</v>
      </c>
      <c r="D19" s="217">
        <v>10</v>
      </c>
      <c r="E19" s="71"/>
      <c r="F19" s="72"/>
      <c r="G19" s="73"/>
      <c r="H19" s="72"/>
      <c r="I19" s="73"/>
      <c r="J19" s="72"/>
      <c r="K19" s="73"/>
      <c r="L19" s="72"/>
      <c r="M19" s="73"/>
      <c r="N19" s="72"/>
      <c r="O19" s="72"/>
    </row>
    <row r="20" spans="1:15" s="74" customFormat="1" x14ac:dyDescent="0.2">
      <c r="A20" s="104" t="s">
        <v>216</v>
      </c>
      <c r="B20" s="70" t="s">
        <v>523</v>
      </c>
      <c r="C20" s="178" t="s">
        <v>56</v>
      </c>
      <c r="D20" s="217">
        <v>4</v>
      </c>
      <c r="E20" s="221"/>
      <c r="F20" s="72"/>
      <c r="G20" s="223"/>
      <c r="H20" s="222"/>
      <c r="I20" s="223"/>
      <c r="J20" s="72"/>
      <c r="K20" s="223"/>
      <c r="L20" s="222"/>
      <c r="M20" s="223"/>
      <c r="N20" s="222"/>
      <c r="O20" s="222"/>
    </row>
    <row r="21" spans="1:15" s="74" customFormat="1" ht="25.5" x14ac:dyDescent="0.2">
      <c r="A21" s="104" t="s">
        <v>217</v>
      </c>
      <c r="B21" s="70" t="s">
        <v>524</v>
      </c>
      <c r="C21" s="178" t="s">
        <v>56</v>
      </c>
      <c r="D21" s="217">
        <v>4</v>
      </c>
      <c r="E21" s="221"/>
      <c r="F21" s="72"/>
      <c r="G21" s="223"/>
      <c r="H21" s="222"/>
      <c r="I21" s="223"/>
      <c r="J21" s="72"/>
      <c r="K21" s="223"/>
      <c r="L21" s="222"/>
      <c r="M21" s="223"/>
      <c r="N21" s="222"/>
      <c r="O21" s="222"/>
    </row>
    <row r="22" spans="1:15" s="74" customFormat="1" ht="25.5" x14ac:dyDescent="0.2">
      <c r="A22" s="104" t="s">
        <v>218</v>
      </c>
      <c r="B22" s="70" t="s">
        <v>525</v>
      </c>
      <c r="C22" s="178" t="s">
        <v>56</v>
      </c>
      <c r="D22" s="217">
        <v>2</v>
      </c>
      <c r="E22" s="221"/>
      <c r="F22" s="72"/>
      <c r="G22" s="223"/>
      <c r="H22" s="222"/>
      <c r="I22" s="223"/>
      <c r="J22" s="72"/>
      <c r="K22" s="223"/>
      <c r="L22" s="222"/>
      <c r="M22" s="223"/>
      <c r="N22" s="222"/>
      <c r="O22" s="222"/>
    </row>
    <row r="23" spans="1:15" s="74" customFormat="1" ht="25.5" x14ac:dyDescent="0.2">
      <c r="A23" s="104" t="s">
        <v>219</v>
      </c>
      <c r="B23" s="70" t="s">
        <v>526</v>
      </c>
      <c r="C23" s="178" t="s">
        <v>56</v>
      </c>
      <c r="D23" s="217">
        <v>1</v>
      </c>
      <c r="E23" s="71"/>
      <c r="F23" s="72"/>
      <c r="G23" s="73"/>
      <c r="H23" s="72"/>
      <c r="I23" s="73"/>
      <c r="J23" s="72"/>
      <c r="K23" s="73"/>
      <c r="L23" s="72"/>
      <c r="M23" s="73"/>
      <c r="N23" s="72"/>
      <c r="O23" s="72"/>
    </row>
    <row r="24" spans="1:15" s="74" customFormat="1" ht="25.5" x14ac:dyDescent="0.2">
      <c r="A24" s="104" t="s">
        <v>280</v>
      </c>
      <c r="B24" s="70" t="s">
        <v>527</v>
      </c>
      <c r="C24" s="178" t="s">
        <v>56</v>
      </c>
      <c r="D24" s="156">
        <v>1</v>
      </c>
      <c r="E24" s="71"/>
      <c r="F24" s="72"/>
      <c r="G24" s="73"/>
      <c r="H24" s="72"/>
      <c r="I24" s="73"/>
      <c r="J24" s="72"/>
      <c r="K24" s="73"/>
      <c r="L24" s="72"/>
      <c r="M24" s="73"/>
      <c r="N24" s="72"/>
      <c r="O24" s="72"/>
    </row>
    <row r="25" spans="1:15" s="74" customFormat="1" ht="25.5" x14ac:dyDescent="0.2">
      <c r="A25" s="104" t="s">
        <v>536</v>
      </c>
      <c r="B25" s="70" t="s">
        <v>528</v>
      </c>
      <c r="C25" s="178" t="s">
        <v>56</v>
      </c>
      <c r="D25" s="156">
        <v>1</v>
      </c>
      <c r="E25" s="221"/>
      <c r="F25" s="72"/>
      <c r="G25" s="223"/>
      <c r="H25" s="222"/>
      <c r="I25" s="223"/>
      <c r="J25" s="72"/>
      <c r="K25" s="223"/>
      <c r="L25" s="222"/>
      <c r="M25" s="223"/>
      <c r="N25" s="222"/>
      <c r="O25" s="222"/>
    </row>
    <row r="26" spans="1:15" s="74" customFormat="1" x14ac:dyDescent="0.2">
      <c r="A26" s="104" t="s">
        <v>537</v>
      </c>
      <c r="B26" s="70" t="s">
        <v>529</v>
      </c>
      <c r="C26" s="178" t="s">
        <v>56</v>
      </c>
      <c r="D26" s="156">
        <v>1</v>
      </c>
      <c r="E26" s="221"/>
      <c r="F26" s="72"/>
      <c r="G26" s="223"/>
      <c r="H26" s="222"/>
      <c r="I26" s="223"/>
      <c r="J26" s="72"/>
      <c r="K26" s="223"/>
      <c r="L26" s="222"/>
      <c r="M26" s="223"/>
      <c r="N26" s="222"/>
      <c r="O26" s="222"/>
    </row>
    <row r="27" spans="1:15" s="74" customFormat="1" ht="25.5" x14ac:dyDescent="0.2">
      <c r="A27" s="104" t="s">
        <v>538</v>
      </c>
      <c r="B27" s="70" t="s">
        <v>530</v>
      </c>
      <c r="C27" s="178" t="s">
        <v>56</v>
      </c>
      <c r="D27" s="156">
        <v>1</v>
      </c>
      <c r="E27" s="221"/>
      <c r="F27" s="72"/>
      <c r="G27" s="223"/>
      <c r="H27" s="222"/>
      <c r="I27" s="223"/>
      <c r="J27" s="72"/>
      <c r="K27" s="223"/>
      <c r="L27" s="222"/>
      <c r="M27" s="223"/>
      <c r="N27" s="222"/>
      <c r="O27" s="222"/>
    </row>
    <row r="28" spans="1:15" s="74" customFormat="1" ht="25.5" x14ac:dyDescent="0.2">
      <c r="A28" s="104" t="s">
        <v>539</v>
      </c>
      <c r="B28" s="70" t="s">
        <v>531</v>
      </c>
      <c r="C28" s="178" t="s">
        <v>56</v>
      </c>
      <c r="D28" s="156">
        <v>1</v>
      </c>
      <c r="E28" s="71"/>
      <c r="F28" s="72"/>
      <c r="G28" s="73"/>
      <c r="H28" s="72"/>
      <c r="I28" s="73"/>
      <c r="J28" s="72"/>
      <c r="K28" s="73"/>
      <c r="L28" s="72"/>
      <c r="M28" s="73"/>
      <c r="N28" s="72"/>
      <c r="O28" s="72"/>
    </row>
    <row r="29" spans="1:15" s="74" customFormat="1" x14ac:dyDescent="0.2">
      <c r="A29" s="104" t="s">
        <v>540</v>
      </c>
      <c r="B29" s="122" t="s">
        <v>532</v>
      </c>
      <c r="C29" s="123" t="s">
        <v>41</v>
      </c>
      <c r="D29" s="156">
        <v>2</v>
      </c>
      <c r="E29" s="71"/>
      <c r="F29" s="72"/>
      <c r="G29" s="73"/>
      <c r="H29" s="72"/>
      <c r="I29" s="73"/>
      <c r="J29" s="72"/>
      <c r="K29" s="73"/>
      <c r="L29" s="72"/>
      <c r="M29" s="73"/>
      <c r="N29" s="72"/>
      <c r="O29" s="72"/>
    </row>
    <row r="30" spans="1:15" s="74" customFormat="1" ht="24.75" customHeight="1" x14ac:dyDescent="0.2">
      <c r="A30" s="104" t="s">
        <v>541</v>
      </c>
      <c r="B30" s="194" t="s">
        <v>533</v>
      </c>
      <c r="C30" s="195" t="s">
        <v>41</v>
      </c>
      <c r="D30" s="156">
        <v>2</v>
      </c>
      <c r="E30" s="221"/>
      <c r="F30" s="72"/>
      <c r="G30" s="223"/>
      <c r="H30" s="222"/>
      <c r="I30" s="223"/>
      <c r="J30" s="72"/>
      <c r="K30" s="223"/>
      <c r="L30" s="222"/>
      <c r="M30" s="223"/>
      <c r="N30" s="222"/>
      <c r="O30" s="222"/>
    </row>
    <row r="31" spans="1:15" s="74" customFormat="1" ht="89.25" x14ac:dyDescent="0.2">
      <c r="A31" s="104" t="s">
        <v>542</v>
      </c>
      <c r="B31" s="194" t="s">
        <v>534</v>
      </c>
      <c r="C31" s="195" t="s">
        <v>23</v>
      </c>
      <c r="D31" s="156">
        <v>1</v>
      </c>
      <c r="E31" s="221"/>
      <c r="F31" s="72"/>
      <c r="G31" s="223"/>
      <c r="H31" s="222"/>
      <c r="I31" s="223"/>
      <c r="J31" s="72"/>
      <c r="K31" s="223"/>
      <c r="L31" s="222"/>
      <c r="M31" s="223"/>
      <c r="N31" s="222"/>
      <c r="O31" s="222"/>
    </row>
    <row r="32" spans="1:15" x14ac:dyDescent="0.2">
      <c r="A32" s="225">
        <v>2</v>
      </c>
      <c r="B32" s="228" t="s">
        <v>535</v>
      </c>
      <c r="C32" s="68"/>
      <c r="D32" s="229"/>
      <c r="E32" s="30"/>
      <c r="F32" s="101"/>
      <c r="G32" s="31"/>
      <c r="H32" s="102"/>
      <c r="I32" s="31"/>
      <c r="J32" s="102"/>
      <c r="K32" s="31"/>
      <c r="L32" s="102"/>
      <c r="M32" s="31"/>
      <c r="N32" s="102"/>
      <c r="O32" s="103"/>
    </row>
    <row r="33" spans="1:17" x14ac:dyDescent="0.2">
      <c r="A33" s="104" t="s">
        <v>88</v>
      </c>
      <c r="B33" s="230" t="s">
        <v>543</v>
      </c>
      <c r="C33" s="231" t="s">
        <v>41</v>
      </c>
      <c r="D33" s="235">
        <v>15</v>
      </c>
      <c r="E33" s="71"/>
      <c r="F33" s="72"/>
      <c r="G33" s="73"/>
      <c r="H33" s="56"/>
      <c r="I33" s="125"/>
      <c r="J33" s="56"/>
      <c r="K33" s="125"/>
      <c r="L33" s="56"/>
      <c r="M33" s="125"/>
      <c r="N33" s="56"/>
      <c r="O33" s="72"/>
      <c r="Q33" s="145"/>
    </row>
    <row r="34" spans="1:17" ht="25.5" x14ac:dyDescent="0.2">
      <c r="A34" s="104" t="s">
        <v>89</v>
      </c>
      <c r="B34" s="230" t="s">
        <v>544</v>
      </c>
      <c r="C34" s="231" t="s">
        <v>293</v>
      </c>
      <c r="D34" s="213">
        <v>2</v>
      </c>
      <c r="E34" s="126"/>
      <c r="F34" s="72"/>
      <c r="G34" s="125"/>
      <c r="H34" s="56"/>
      <c r="I34" s="125"/>
      <c r="J34" s="56"/>
      <c r="K34" s="125"/>
      <c r="L34" s="56"/>
      <c r="M34" s="125"/>
      <c r="N34" s="56"/>
      <c r="O34" s="72"/>
      <c r="Q34" s="145"/>
    </row>
    <row r="35" spans="1:17" x14ac:dyDescent="0.2">
      <c r="A35" s="104" t="s">
        <v>90</v>
      </c>
      <c r="B35" s="232" t="s">
        <v>545</v>
      </c>
      <c r="C35" s="231" t="s">
        <v>293</v>
      </c>
      <c r="D35" s="213">
        <v>4</v>
      </c>
      <c r="E35" s="71"/>
      <c r="F35" s="72"/>
      <c r="G35" s="73"/>
      <c r="H35" s="56"/>
      <c r="I35" s="125"/>
      <c r="J35" s="56"/>
      <c r="K35" s="125"/>
      <c r="L35" s="56"/>
      <c r="M35" s="125"/>
      <c r="N35" s="56"/>
      <c r="O35" s="72"/>
      <c r="Q35" s="145"/>
    </row>
    <row r="36" spans="1:17" x14ac:dyDescent="0.2">
      <c r="A36" s="104" t="s">
        <v>91</v>
      </c>
      <c r="B36" s="233" t="s">
        <v>546</v>
      </c>
      <c r="C36" s="234" t="s">
        <v>547</v>
      </c>
      <c r="D36" s="236">
        <v>1</v>
      </c>
      <c r="E36" s="127"/>
      <c r="F36" s="72"/>
      <c r="G36" s="128"/>
      <c r="H36" s="56"/>
      <c r="I36" s="125"/>
      <c r="J36" s="56"/>
      <c r="K36" s="125"/>
      <c r="L36" s="56"/>
      <c r="M36" s="125"/>
      <c r="N36" s="56"/>
      <c r="O36" s="72"/>
      <c r="Q36" s="145"/>
    </row>
    <row r="37" spans="1:17" x14ac:dyDescent="0.2">
      <c r="A37" s="104" t="s">
        <v>92</v>
      </c>
      <c r="B37" s="230" t="s">
        <v>548</v>
      </c>
      <c r="C37" s="231" t="s">
        <v>41</v>
      </c>
      <c r="D37" s="213">
        <v>2</v>
      </c>
      <c r="E37" s="127"/>
      <c r="F37" s="72"/>
      <c r="G37" s="128"/>
      <c r="H37" s="56"/>
      <c r="I37" s="125"/>
      <c r="J37" s="56"/>
      <c r="K37" s="125"/>
      <c r="L37" s="56"/>
      <c r="M37" s="125"/>
      <c r="N37" s="56"/>
      <c r="O37" s="72"/>
      <c r="Q37" s="145"/>
    </row>
    <row r="38" spans="1:17" s="99" customFormat="1" x14ac:dyDescent="0.2">
      <c r="A38" s="104" t="s">
        <v>93</v>
      </c>
      <c r="B38" s="230" t="s">
        <v>549</v>
      </c>
      <c r="C38" s="231" t="s">
        <v>41</v>
      </c>
      <c r="D38" s="213">
        <v>2</v>
      </c>
      <c r="E38" s="226"/>
      <c r="F38" s="72"/>
      <c r="G38" s="125"/>
      <c r="H38" s="56"/>
      <c r="I38" s="125"/>
      <c r="J38" s="56"/>
      <c r="K38" s="125"/>
      <c r="L38" s="56"/>
      <c r="M38" s="125"/>
      <c r="N38" s="56"/>
      <c r="O38" s="72"/>
    </row>
    <row r="39" spans="1:17" s="163" customFormat="1" ht="25.5" x14ac:dyDescent="0.2">
      <c r="A39" s="104" t="s">
        <v>94</v>
      </c>
      <c r="B39" s="230" t="s">
        <v>550</v>
      </c>
      <c r="C39" s="231" t="s">
        <v>293</v>
      </c>
      <c r="D39" s="213">
        <v>3</v>
      </c>
      <c r="E39" s="227"/>
      <c r="F39" s="157"/>
      <c r="G39" s="73"/>
      <c r="H39" s="56"/>
      <c r="I39" s="125"/>
      <c r="J39" s="56"/>
      <c r="K39" s="125"/>
      <c r="L39" s="56"/>
      <c r="M39" s="125"/>
      <c r="N39" s="56"/>
      <c r="O39" s="72"/>
      <c r="Q39" s="145"/>
    </row>
    <row r="40" spans="1:17" x14ac:dyDescent="0.2">
      <c r="A40" s="104" t="s">
        <v>95</v>
      </c>
      <c r="B40" s="232" t="s">
        <v>551</v>
      </c>
      <c r="C40" s="231" t="s">
        <v>293</v>
      </c>
      <c r="D40" s="213">
        <v>1</v>
      </c>
      <c r="E40" s="127"/>
      <c r="F40" s="129"/>
      <c r="G40" s="128"/>
      <c r="H40" s="56"/>
      <c r="I40" s="125"/>
      <c r="J40" s="56"/>
      <c r="K40" s="125"/>
      <c r="L40" s="56"/>
      <c r="M40" s="125"/>
      <c r="N40" s="56"/>
      <c r="O40" s="72"/>
      <c r="Q40" s="145"/>
    </row>
    <row r="41" spans="1:17" x14ac:dyDescent="0.2">
      <c r="A41" s="104" t="s">
        <v>220</v>
      </c>
      <c r="B41" s="232" t="s">
        <v>552</v>
      </c>
      <c r="C41" s="231" t="s">
        <v>293</v>
      </c>
      <c r="D41" s="213">
        <v>1</v>
      </c>
      <c r="E41" s="127"/>
      <c r="F41" s="129"/>
      <c r="G41" s="128"/>
      <c r="H41" s="56"/>
      <c r="I41" s="125"/>
      <c r="J41" s="56"/>
      <c r="K41" s="125"/>
      <c r="L41" s="56"/>
      <c r="M41" s="125"/>
      <c r="N41" s="56"/>
      <c r="O41" s="72"/>
      <c r="Q41" s="145"/>
    </row>
    <row r="42" spans="1:17" x14ac:dyDescent="0.2">
      <c r="A42" s="104" t="s">
        <v>221</v>
      </c>
      <c r="B42" s="232" t="s">
        <v>553</v>
      </c>
      <c r="C42" s="231" t="s">
        <v>293</v>
      </c>
      <c r="D42" s="213">
        <v>1</v>
      </c>
      <c r="E42" s="127"/>
      <c r="F42" s="129"/>
      <c r="G42" s="128"/>
      <c r="H42" s="56"/>
      <c r="I42" s="125"/>
      <c r="J42" s="56"/>
      <c r="K42" s="125"/>
      <c r="L42" s="56"/>
      <c r="M42" s="125"/>
      <c r="N42" s="56"/>
      <c r="O42" s="72"/>
      <c r="Q42" s="145"/>
    </row>
    <row r="43" spans="1:17" x14ac:dyDescent="0.2">
      <c r="A43" s="104" t="s">
        <v>281</v>
      </c>
      <c r="B43" s="232" t="s">
        <v>554</v>
      </c>
      <c r="C43" s="231" t="s">
        <v>293</v>
      </c>
      <c r="D43" s="213">
        <v>4</v>
      </c>
      <c r="E43" s="127"/>
      <c r="F43" s="129"/>
      <c r="G43" s="128"/>
      <c r="H43" s="56"/>
      <c r="I43" s="125"/>
      <c r="J43" s="56"/>
      <c r="K43" s="125"/>
      <c r="L43" s="56"/>
      <c r="M43" s="125"/>
      <c r="N43" s="56"/>
      <c r="O43" s="72"/>
      <c r="Q43" s="145"/>
    </row>
    <row r="44" spans="1:17" ht="24" x14ac:dyDescent="0.2">
      <c r="A44" s="104" t="s">
        <v>282</v>
      </c>
      <c r="B44" s="232" t="s">
        <v>555</v>
      </c>
      <c r="C44" s="231" t="s">
        <v>293</v>
      </c>
      <c r="D44" s="213">
        <v>1</v>
      </c>
      <c r="E44" s="130"/>
      <c r="F44" s="56"/>
      <c r="G44" s="125"/>
      <c r="H44" s="56"/>
      <c r="I44" s="125"/>
      <c r="J44" s="56"/>
      <c r="K44" s="125"/>
      <c r="L44" s="56"/>
      <c r="M44" s="125"/>
      <c r="N44" s="56"/>
      <c r="O44" s="72"/>
      <c r="Q44" s="145"/>
    </row>
    <row r="45" spans="1:17" x14ac:dyDescent="0.2">
      <c r="A45" s="104" t="s">
        <v>371</v>
      </c>
      <c r="B45" s="232" t="s">
        <v>556</v>
      </c>
      <c r="C45" s="231" t="s">
        <v>293</v>
      </c>
      <c r="D45" s="213">
        <v>4</v>
      </c>
      <c r="E45" s="130"/>
      <c r="F45" s="129"/>
      <c r="G45" s="125"/>
      <c r="H45" s="56"/>
      <c r="I45" s="125"/>
      <c r="J45" s="56"/>
      <c r="K45" s="125"/>
      <c r="L45" s="56"/>
      <c r="M45" s="125"/>
      <c r="N45" s="56"/>
      <c r="O45" s="72"/>
      <c r="Q45" s="145"/>
    </row>
    <row r="46" spans="1:17" x14ac:dyDescent="0.2">
      <c r="A46" s="104" t="s">
        <v>372</v>
      </c>
      <c r="B46" s="232" t="s">
        <v>557</v>
      </c>
      <c r="C46" s="231" t="s">
        <v>293</v>
      </c>
      <c r="D46" s="213">
        <v>10</v>
      </c>
      <c r="E46" s="126"/>
      <c r="F46" s="129"/>
      <c r="G46" s="125"/>
      <c r="H46" s="56"/>
      <c r="I46" s="125"/>
      <c r="J46" s="56"/>
      <c r="K46" s="125"/>
      <c r="L46" s="56"/>
      <c r="M46" s="125"/>
      <c r="N46" s="56"/>
      <c r="O46" s="72"/>
      <c r="Q46" s="145"/>
    </row>
    <row r="47" spans="1:17" x14ac:dyDescent="0.2">
      <c r="A47" s="104" t="s">
        <v>373</v>
      </c>
      <c r="B47" s="232" t="s">
        <v>558</v>
      </c>
      <c r="C47" s="231" t="s">
        <v>41</v>
      </c>
      <c r="D47" s="213">
        <v>2</v>
      </c>
      <c r="E47" s="126"/>
      <c r="F47" s="129"/>
      <c r="G47" s="125"/>
      <c r="H47" s="56"/>
      <c r="I47" s="125"/>
      <c r="J47" s="56"/>
      <c r="K47" s="125"/>
      <c r="L47" s="56"/>
      <c r="M47" s="125"/>
      <c r="N47" s="56"/>
      <c r="O47" s="72"/>
      <c r="Q47" s="145"/>
    </row>
    <row r="48" spans="1:17" s="99" customFormat="1" x14ac:dyDescent="0.2">
      <c r="A48" s="104" t="s">
        <v>374</v>
      </c>
      <c r="B48" s="186" t="s">
        <v>559</v>
      </c>
      <c r="C48" s="237" t="s">
        <v>23</v>
      </c>
      <c r="D48" s="136">
        <v>1</v>
      </c>
      <c r="E48" s="238"/>
      <c r="F48" s="239"/>
      <c r="G48" s="128"/>
      <c r="H48" s="240"/>
      <c r="I48" s="204"/>
      <c r="J48" s="241"/>
      <c r="K48" s="128"/>
      <c r="L48" s="129"/>
      <c r="M48" s="128"/>
      <c r="N48" s="129"/>
      <c r="O48" s="56"/>
    </row>
    <row r="49" spans="1:17" x14ac:dyDescent="0.2">
      <c r="A49" s="109"/>
      <c r="B49" s="108"/>
      <c r="C49" s="109"/>
      <c r="D49" s="172"/>
      <c r="E49" s="130"/>
      <c r="F49" s="129"/>
      <c r="G49" s="125"/>
      <c r="H49" s="56"/>
      <c r="I49" s="125"/>
      <c r="J49" s="56"/>
      <c r="K49" s="125"/>
      <c r="L49" s="56"/>
      <c r="M49" s="73"/>
      <c r="N49" s="56"/>
      <c r="O49" s="56"/>
      <c r="Q49" s="145"/>
    </row>
    <row r="50" spans="1:17" s="33" customFormat="1" x14ac:dyDescent="0.2">
      <c r="A50" s="34"/>
      <c r="B50" s="19" t="s">
        <v>0</v>
      </c>
      <c r="C50" s="35"/>
      <c r="D50" s="34"/>
      <c r="E50" s="36"/>
      <c r="F50" s="37"/>
      <c r="G50" s="39"/>
      <c r="H50" s="38"/>
      <c r="I50" s="39"/>
      <c r="J50" s="38"/>
      <c r="K50" s="39"/>
      <c r="L50" s="38"/>
      <c r="M50" s="39"/>
      <c r="N50" s="38"/>
      <c r="O50" s="57"/>
    </row>
    <row r="51" spans="1:17" x14ac:dyDescent="0.2">
      <c r="J51" s="14" t="s">
        <v>701</v>
      </c>
      <c r="K51" s="13"/>
      <c r="L51" s="13"/>
      <c r="M51" s="13"/>
      <c r="N51" s="13"/>
      <c r="O51" s="40"/>
    </row>
    <row r="52" spans="1:17" x14ac:dyDescent="0.2">
      <c r="J52" s="14" t="s">
        <v>18</v>
      </c>
      <c r="K52" s="41"/>
      <c r="L52" s="41"/>
      <c r="M52" s="41"/>
      <c r="N52" s="41"/>
      <c r="O52" s="42"/>
    </row>
    <row r="53" spans="1:17" x14ac:dyDescent="0.2">
      <c r="J53" s="14"/>
      <c r="K53" s="58"/>
      <c r="L53" s="58"/>
      <c r="M53" s="58"/>
      <c r="N53" s="58"/>
      <c r="O53" s="59"/>
    </row>
    <row r="54" spans="1:17" x14ac:dyDescent="0.2">
      <c r="B54" s="43"/>
      <c r="E54" s="44"/>
    </row>
    <row r="55" spans="1:17" x14ac:dyDescent="0.2">
      <c r="E55" s="44"/>
    </row>
    <row r="56" spans="1:17" x14ac:dyDescent="0.2">
      <c r="B56" s="43"/>
      <c r="E56" s="44"/>
    </row>
    <row r="57" spans="1:17" x14ac:dyDescent="0.2">
      <c r="E57" s="44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19685039370078741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1-7&amp;"Arial,Bold"&amp;UELEKTROAPGĀDE KSS-1.</oddHeader>
    <oddFooter>&amp;C&amp;8&amp;P&amp;R&amp;8&amp;D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KOPT</vt:lpstr>
      <vt:lpstr>1-ĀT</vt:lpstr>
      <vt:lpstr>1.RAJONS</vt:lpstr>
      <vt:lpstr>2.RAJONS</vt:lpstr>
      <vt:lpstr>3.RAJONS</vt:lpstr>
      <vt:lpstr>4.RAJONS</vt:lpstr>
      <vt:lpstr>5.RAJONS</vt:lpstr>
      <vt:lpstr>NAI</vt:lpstr>
      <vt:lpstr>ELkss1</vt:lpstr>
      <vt:lpstr>ELkss2</vt:lpstr>
      <vt:lpstr>ELnai</vt:lpstr>
      <vt:lpstr>'1.RAJONS'!Print_Area</vt:lpstr>
      <vt:lpstr>'1-ĀT'!Print_Area</vt:lpstr>
      <vt:lpstr>'2.RAJONS'!Print_Area</vt:lpstr>
      <vt:lpstr>'3.RAJONS'!Print_Area</vt:lpstr>
      <vt:lpstr>'4.RAJONS'!Print_Area</vt:lpstr>
      <vt:lpstr>'5.RAJONS'!Print_Area</vt:lpstr>
      <vt:lpstr>ELkss1!Print_Area</vt:lpstr>
      <vt:lpstr>ELkss2!Print_Area</vt:lpstr>
      <vt:lpstr>ELnai!Print_Area</vt:lpstr>
      <vt:lpstr>KOPT!Print_Area</vt:lpstr>
      <vt:lpstr>NAI!Print_Area</vt:lpstr>
      <vt:lpstr>'1.RAJONS'!Print_Titles</vt:lpstr>
      <vt:lpstr>'1-ĀT'!Print_Titles</vt:lpstr>
      <vt:lpstr>'2.RAJONS'!Print_Titles</vt:lpstr>
      <vt:lpstr>'3.RAJONS'!Print_Titles</vt:lpstr>
      <vt:lpstr>'4.RAJONS'!Print_Titles</vt:lpstr>
      <vt:lpstr>'5.RAJONS'!Print_Titles</vt:lpstr>
      <vt:lpstr>ELkss1!Print_Titles</vt:lpstr>
      <vt:lpstr>ELkss2!Print_Titles</vt:lpstr>
      <vt:lpstr>ELnai!Print_Titles</vt:lpstr>
      <vt:lpstr>KOPT!Print_Titles</vt:lpstr>
      <vt:lpstr>NAI!Print_Titles</vt:lpstr>
    </vt:vector>
  </TitlesOfParts>
  <Company>Universe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Linda Mikisko</cp:lastModifiedBy>
  <cp:lastPrinted>2014-03-31T12:59:07Z</cp:lastPrinted>
  <dcterms:created xsi:type="dcterms:W3CDTF">1999-12-06T13:05:42Z</dcterms:created>
  <dcterms:modified xsi:type="dcterms:W3CDTF">2014-04-22T14:24:23Z</dcterms:modified>
</cp:coreProperties>
</file>